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tabRatio="779" activeTab="0"/>
  </bookViews>
  <sheets>
    <sheet name="schedule2" sheetId="1" r:id="rId1"/>
    <sheet name="G1 T" sheetId="2" r:id="rId2"/>
    <sheet name="G2 S" sheetId="3" r:id="rId3"/>
    <sheet name="G3 S" sheetId="4" r:id="rId4"/>
    <sheet name="G4 S" sheetId="5" r:id="rId5"/>
    <sheet name="G5 T" sheetId="6" r:id="rId6"/>
    <sheet name="G6 S" sheetId="7" r:id="rId7"/>
    <sheet name="G7 S" sheetId="8" r:id="rId8"/>
    <sheet name="G8 S" sheetId="9" r:id="rId9"/>
    <sheet name="G9 T" sheetId="10" r:id="rId10"/>
    <sheet name="G10 S" sheetId="11" r:id="rId11"/>
    <sheet name="G11 S" sheetId="12" r:id="rId12"/>
    <sheet name="G12 S" sheetId="13" r:id="rId13"/>
    <sheet name="G13 T" sheetId="14" r:id="rId14"/>
    <sheet name="G14S" sheetId="15" r:id="rId15"/>
    <sheet name="G15S" sheetId="16" r:id="rId16"/>
    <sheet name="G16S" sheetId="17" r:id="rId17"/>
    <sheet name="G17" sheetId="18" r:id="rId18"/>
    <sheet name="G18" sheetId="19" r:id="rId19"/>
    <sheet name="Tiebreak" sheetId="20" r:id="rId20"/>
  </sheets>
  <definedNames>
    <definedName name="_xlnm.Print_Area" localSheetId="0">'schedule2'!$A$1:$J$25</definedName>
  </definedNames>
  <calcPr fullCalcOnLoad="1"/>
</workbook>
</file>

<file path=xl/sharedStrings.xml><?xml version="1.0" encoding="utf-8"?>
<sst xmlns="http://schemas.openxmlformats.org/spreadsheetml/2006/main" count="452" uniqueCount="71">
  <si>
    <t xml:space="preserve"> Team England  Order Of Play </t>
  </si>
  <si>
    <t>Game</t>
  </si>
  <si>
    <t>Format</t>
  </si>
  <si>
    <t xml:space="preserve"> Team ADA  Order Of Play </t>
  </si>
  <si>
    <t>Score</t>
  </si>
  <si>
    <t>England</t>
  </si>
  <si>
    <t>USA</t>
  </si>
  <si>
    <t>Remaining</t>
  </si>
  <si>
    <t>Scored</t>
  </si>
  <si>
    <t>ADA</t>
  </si>
  <si>
    <t>Leg One</t>
  </si>
  <si>
    <t>Leg Two</t>
  </si>
  <si>
    <t>Leg Three</t>
  </si>
  <si>
    <t>2 points for a 2-0 win to the winner, none to the loser \ 2 points for a 2-1 win to the winner, 1 point to the loser</t>
  </si>
  <si>
    <t>Darts Across The Sea 2016</t>
  </si>
  <si>
    <t xml:space="preserve">In the event of a draw after all 18 legs, sudden death playoff with each team nominating one player to play a single leg of 501 for 1 point </t>
  </si>
  <si>
    <t xml:space="preserve">Mixed pairs 1 </t>
  </si>
  <si>
    <t>Mixed pairs 2</t>
  </si>
  <si>
    <t>Men's pairs 1</t>
  </si>
  <si>
    <t>Men Singles 1</t>
  </si>
  <si>
    <t>Ladies Singles 1</t>
  </si>
  <si>
    <t>Men Singles 2</t>
  </si>
  <si>
    <t>Men Singles 3</t>
  </si>
  <si>
    <t>Ladies Singles 2</t>
  </si>
  <si>
    <t>Men Singles 4</t>
  </si>
  <si>
    <t>Mixed pairs 3</t>
  </si>
  <si>
    <t>Men's pairs 2</t>
  </si>
  <si>
    <t>Men Singles 5</t>
  </si>
  <si>
    <t>Men Singles 6</t>
  </si>
  <si>
    <t>Mixed pairs 4</t>
  </si>
  <si>
    <t>Ladies Singles 3</t>
  </si>
  <si>
    <t>Ladies Singles 4</t>
  </si>
  <si>
    <t>Men Singles 7</t>
  </si>
  <si>
    <t>Men Singles 8</t>
  </si>
  <si>
    <t>Player Names</t>
  </si>
  <si>
    <t xml:space="preserve">Derek Brown </t>
  </si>
  <si>
    <t xml:space="preserve">Tim Sennott </t>
  </si>
  <si>
    <t xml:space="preserve">Nancy Cromer </t>
  </si>
  <si>
    <t xml:space="preserve">Andrea Mayer </t>
  </si>
  <si>
    <t xml:space="preserve">Darcy Carpenter </t>
  </si>
  <si>
    <t xml:space="preserve">Kraig Mathes </t>
  </si>
  <si>
    <t>Randy Lee &amp; Kathy Leal</t>
  </si>
  <si>
    <t xml:space="preserve">Derek Brown &amp; Nancy Cromer </t>
  </si>
  <si>
    <t xml:space="preserve">Rick Groceman &amp; Tim Sennott </t>
  </si>
  <si>
    <t xml:space="preserve">Donovan Eddards &amp; Andrea Mayer </t>
  </si>
  <si>
    <t xml:space="preserve">Carl Janney &amp; Darcy Carpenter </t>
  </si>
  <si>
    <t xml:space="preserve">Jimmy Baxter &amp; Kraig Mathes </t>
  </si>
  <si>
    <t>Jimmy Baxter</t>
  </si>
  <si>
    <t>Kathy Leal</t>
  </si>
  <si>
    <t xml:space="preserve">Carl Janney  </t>
  </si>
  <si>
    <t xml:space="preserve">Kirk Bradshaw &amp; Debbie Walpole </t>
  </si>
  <si>
    <t xml:space="preserve">Martin Briggs </t>
  </si>
  <si>
    <t xml:space="preserve">Debbie Sue </t>
  </si>
  <si>
    <t xml:space="preserve">Luke Smith &amp; Debbie Sue </t>
  </si>
  <si>
    <t>Andy Tee</t>
  </si>
  <si>
    <t xml:space="preserve">Steve Collison </t>
  </si>
  <si>
    <t xml:space="preserve">Eddy Smith &amp; Jeff Billingham </t>
  </si>
  <si>
    <t xml:space="preserve">Gemma Kettel </t>
  </si>
  <si>
    <t xml:space="preserve">Robbie Commerford </t>
  </si>
  <si>
    <t xml:space="preserve">Andy Tee &amp; Lou Glaholm </t>
  </si>
  <si>
    <t xml:space="preserve">Eddy Smith  </t>
  </si>
  <si>
    <t xml:space="preserve">Selena Mullen </t>
  </si>
  <si>
    <t xml:space="preserve">Martin Briggs &amp; Gemma Kettel </t>
  </si>
  <si>
    <t xml:space="preserve">Luke Smith  </t>
  </si>
  <si>
    <t xml:space="preserve">Louise Glaholm </t>
  </si>
  <si>
    <t xml:space="preserve">Jamie Harrold &amp; Paul Fount </t>
  </si>
  <si>
    <t xml:space="preserve">Kirk Bradshaw  </t>
  </si>
  <si>
    <t xml:space="preserve">Max Murray </t>
  </si>
  <si>
    <t>Randy Lee</t>
  </si>
  <si>
    <t xml:space="preserve">Dononvan Eddards </t>
  </si>
  <si>
    <t xml:space="preserve">Thee Rick Grocemann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</si>
</sst>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4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37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8" borderId="13" xfId="0" applyFont="1" applyFill="1" applyBorder="1" applyAlignment="1">
      <alignment horizontal="center" wrapText="1"/>
    </xf>
    <xf numFmtId="0" fontId="2" fillId="39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7" fillId="35" borderId="29" xfId="0" applyFont="1" applyFill="1" applyBorder="1" applyAlignment="1">
      <alignment horizontal="center" wrapText="1"/>
    </xf>
    <xf numFmtId="0" fontId="7" fillId="35" borderId="30" xfId="0" applyFont="1" applyFill="1" applyBorder="1" applyAlignment="1">
      <alignment horizontal="center" wrapText="1"/>
    </xf>
    <xf numFmtId="0" fontId="7" fillId="35" borderId="31" xfId="0" applyFont="1" applyFill="1" applyBorder="1" applyAlignment="1">
      <alignment horizontal="center" wrapText="1"/>
    </xf>
    <xf numFmtId="0" fontId="9" fillId="39" borderId="29" xfId="0" applyFont="1" applyFill="1" applyBorder="1" applyAlignment="1">
      <alignment horizontal="center"/>
    </xf>
    <xf numFmtId="0" fontId="4" fillId="39" borderId="30" xfId="0" applyFont="1" applyFill="1" applyBorder="1" applyAlignment="1">
      <alignment horizontal="center"/>
    </xf>
    <xf numFmtId="0" fontId="4" fillId="39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 wrapText="1"/>
    </xf>
    <xf numFmtId="0" fontId="7" fillId="35" borderId="33" xfId="0" applyFont="1" applyFill="1" applyBorder="1" applyAlignment="1">
      <alignment horizontal="center" wrapText="1"/>
    </xf>
    <xf numFmtId="0" fontId="2" fillId="39" borderId="34" xfId="0" applyFont="1" applyFill="1" applyBorder="1" applyAlignment="1">
      <alignment horizontal="center" wrapText="1"/>
    </xf>
    <xf numFmtId="0" fontId="2" fillId="39" borderId="35" xfId="0" applyFont="1" applyFill="1" applyBorder="1" applyAlignment="1">
      <alignment horizontal="center" wrapText="1"/>
    </xf>
    <xf numFmtId="0" fontId="2" fillId="38" borderId="34" xfId="0" applyFont="1" applyFill="1" applyBorder="1" applyAlignment="1">
      <alignment horizontal="center" wrapText="1"/>
    </xf>
    <xf numFmtId="0" fontId="2" fillId="38" borderId="35" xfId="0" applyFont="1" applyFill="1" applyBorder="1" applyAlignment="1">
      <alignment horizontal="center" wrapText="1"/>
    </xf>
    <xf numFmtId="0" fontId="7" fillId="35" borderId="36" xfId="0" applyFont="1" applyFill="1" applyBorder="1" applyAlignment="1">
      <alignment horizontal="center" wrapText="1"/>
    </xf>
    <xf numFmtId="0" fontId="12" fillId="36" borderId="29" xfId="0" applyFont="1" applyFill="1" applyBorder="1" applyAlignment="1">
      <alignment horizontal="center" wrapText="1"/>
    </xf>
    <xf numFmtId="0" fontId="12" fillId="36" borderId="31" xfId="0" applyFont="1" applyFill="1" applyBorder="1" applyAlignment="1">
      <alignment horizontal="center"/>
    </xf>
    <xf numFmtId="0" fontId="10" fillId="36" borderId="29" xfId="0" applyFont="1" applyFill="1" applyBorder="1" applyAlignment="1">
      <alignment horizontal="center"/>
    </xf>
    <xf numFmtId="0" fontId="10" fillId="36" borderId="30" xfId="0" applyFont="1" applyFill="1" applyBorder="1" applyAlignment="1">
      <alignment horizontal="center"/>
    </xf>
    <xf numFmtId="0" fontId="10" fillId="36" borderId="31" xfId="0" applyFont="1" applyFill="1" applyBorder="1" applyAlignment="1">
      <alignment horizontal="center"/>
    </xf>
    <xf numFmtId="0" fontId="12" fillId="36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tabSelected="1" zoomScale="85" zoomScaleNormal="85" zoomScalePageLayoutView="0" workbookViewId="0" topLeftCell="A1">
      <selection activeCell="H11" sqref="H11"/>
    </sheetView>
  </sheetViews>
  <sheetFormatPr defaultColWidth="9.140625" defaultRowHeight="12.75"/>
  <cols>
    <col min="1" max="1" width="2.57421875" style="0" customWidth="1"/>
    <col min="2" max="2" width="12.28125" style="0" bestFit="1" customWidth="1"/>
    <col min="3" max="3" width="49.57421875" style="0" bestFit="1" customWidth="1"/>
    <col min="4" max="4" width="12.7109375" style="0" customWidth="1"/>
    <col min="5" max="5" width="10.7109375" style="0" customWidth="1"/>
    <col min="6" max="6" width="21.57421875" style="0" customWidth="1"/>
    <col min="7" max="7" width="3.57421875" style="0" customWidth="1"/>
    <col min="8" max="8" width="11.421875" style="0" customWidth="1"/>
    <col min="9" max="9" width="12.28125" style="0" bestFit="1" customWidth="1"/>
    <col min="10" max="10" width="49.7109375" style="0" customWidth="1"/>
    <col min="13" max="13" width="6.57421875" style="0" customWidth="1"/>
  </cols>
  <sheetData>
    <row r="1" ht="1.5" customHeight="1" thickBot="1"/>
    <row r="2" spans="2:10" ht="36.75" customHeight="1" thickBot="1">
      <c r="B2" s="30" t="s">
        <v>14</v>
      </c>
      <c r="C2" s="31"/>
      <c r="D2" s="31"/>
      <c r="E2" s="31"/>
      <c r="F2" s="31"/>
      <c r="G2" s="31"/>
      <c r="H2" s="31"/>
      <c r="I2" s="31"/>
      <c r="J2" s="32"/>
    </row>
    <row r="3" spans="2:10" ht="18.75" thickBot="1">
      <c r="B3" s="27" t="s">
        <v>13</v>
      </c>
      <c r="C3" s="28"/>
      <c r="D3" s="28"/>
      <c r="E3" s="28"/>
      <c r="F3" s="28"/>
      <c r="G3" s="28"/>
      <c r="H3" s="28"/>
      <c r="I3" s="28"/>
      <c r="J3" s="29"/>
    </row>
    <row r="4" spans="2:10" ht="18.75" thickBot="1">
      <c r="B4" s="27" t="s">
        <v>15</v>
      </c>
      <c r="C4" s="28"/>
      <c r="D4" s="28"/>
      <c r="E4" s="28"/>
      <c r="F4" s="28"/>
      <c r="G4" s="28"/>
      <c r="H4" s="28"/>
      <c r="I4" s="28"/>
      <c r="J4" s="29"/>
    </row>
    <row r="5" spans="2:10" ht="24" customHeight="1" thickBot="1">
      <c r="B5" s="33" t="s">
        <v>0</v>
      </c>
      <c r="C5" s="34"/>
      <c r="D5" s="7" t="s">
        <v>5</v>
      </c>
      <c r="E5" s="27"/>
      <c r="F5" s="28"/>
      <c r="G5" s="29"/>
      <c r="H5" s="7" t="s">
        <v>6</v>
      </c>
      <c r="I5" s="27" t="s">
        <v>3</v>
      </c>
      <c r="J5" s="29"/>
    </row>
    <row r="6" spans="2:10" ht="18.75" thickBot="1">
      <c r="B6" s="27" t="s">
        <v>34</v>
      </c>
      <c r="C6" s="29"/>
      <c r="D6" s="8" t="s">
        <v>4</v>
      </c>
      <c r="E6" s="9" t="s">
        <v>1</v>
      </c>
      <c r="F6" s="39" t="s">
        <v>2</v>
      </c>
      <c r="G6" s="29"/>
      <c r="H6" s="8" t="s">
        <v>4</v>
      </c>
      <c r="I6" s="27" t="s">
        <v>34</v>
      </c>
      <c r="J6" s="29"/>
    </row>
    <row r="7" spans="2:10" ht="24" customHeight="1">
      <c r="B7" s="24"/>
      <c r="C7" s="24" t="s">
        <v>50</v>
      </c>
      <c r="D7" s="1">
        <v>0</v>
      </c>
      <c r="E7" s="3">
        <v>1</v>
      </c>
      <c r="F7" s="35" t="s">
        <v>16</v>
      </c>
      <c r="G7" s="36"/>
      <c r="H7" s="1">
        <v>2</v>
      </c>
      <c r="I7" s="24"/>
      <c r="J7" s="24" t="s">
        <v>41</v>
      </c>
    </row>
    <row r="8" spans="2:10" ht="24" customHeight="1">
      <c r="B8" s="4"/>
      <c r="C8" s="4" t="s">
        <v>51</v>
      </c>
      <c r="D8" s="1">
        <v>2</v>
      </c>
      <c r="E8" s="3">
        <v>2</v>
      </c>
      <c r="F8" s="25" t="s">
        <v>19</v>
      </c>
      <c r="G8" s="26"/>
      <c r="H8" s="1">
        <v>0</v>
      </c>
      <c r="I8" s="4"/>
      <c r="J8" s="4" t="s">
        <v>47</v>
      </c>
    </row>
    <row r="9" spans="2:10" ht="24" customHeight="1" thickBot="1">
      <c r="B9" s="4"/>
      <c r="C9" s="4" t="s">
        <v>52</v>
      </c>
      <c r="D9" s="1">
        <v>0</v>
      </c>
      <c r="E9" s="3">
        <v>3</v>
      </c>
      <c r="F9" s="25" t="s">
        <v>20</v>
      </c>
      <c r="G9" s="26"/>
      <c r="H9" s="1">
        <v>2</v>
      </c>
      <c r="I9" s="4"/>
      <c r="J9" s="4" t="s">
        <v>38</v>
      </c>
    </row>
    <row r="10" spans="2:10" ht="24" customHeight="1">
      <c r="B10" s="24"/>
      <c r="C10" s="24" t="s">
        <v>53</v>
      </c>
      <c r="D10" s="1">
        <v>2</v>
      </c>
      <c r="E10" s="3">
        <v>4</v>
      </c>
      <c r="F10" s="35" t="s">
        <v>17</v>
      </c>
      <c r="G10" s="36"/>
      <c r="H10" s="1">
        <v>1</v>
      </c>
      <c r="I10" s="24"/>
      <c r="J10" s="24" t="s">
        <v>42</v>
      </c>
    </row>
    <row r="11" spans="2:10" ht="24" customHeight="1">
      <c r="B11" s="4"/>
      <c r="C11" s="4" t="s">
        <v>54</v>
      </c>
      <c r="D11" s="1">
        <v>2</v>
      </c>
      <c r="E11" s="3">
        <v>5</v>
      </c>
      <c r="F11" s="25" t="s">
        <v>21</v>
      </c>
      <c r="G11" s="26"/>
      <c r="H11" s="1">
        <v>1</v>
      </c>
      <c r="I11" s="4"/>
      <c r="J11" s="4" t="s">
        <v>40</v>
      </c>
    </row>
    <row r="12" spans="2:10" ht="24" customHeight="1" thickBot="1">
      <c r="B12" s="4"/>
      <c r="C12" s="4" t="s">
        <v>55</v>
      </c>
      <c r="D12" s="1">
        <v>2</v>
      </c>
      <c r="E12" s="3">
        <v>6</v>
      </c>
      <c r="F12" s="25" t="s">
        <v>22</v>
      </c>
      <c r="G12" s="26"/>
      <c r="H12" s="1">
        <v>0</v>
      </c>
      <c r="I12" s="4"/>
      <c r="J12" s="4" t="s">
        <v>49</v>
      </c>
    </row>
    <row r="13" spans="2:10" ht="24" customHeight="1">
      <c r="B13" s="23"/>
      <c r="C13" s="23" t="s">
        <v>56</v>
      </c>
      <c r="D13" s="1">
        <v>2</v>
      </c>
      <c r="E13" s="3">
        <v>7</v>
      </c>
      <c r="F13" s="37" t="s">
        <v>18</v>
      </c>
      <c r="G13" s="38"/>
      <c r="H13" s="1">
        <v>0</v>
      </c>
      <c r="I13" s="23"/>
      <c r="J13" s="23" t="s">
        <v>43</v>
      </c>
    </row>
    <row r="14" spans="2:10" ht="24" customHeight="1">
      <c r="B14" s="4"/>
      <c r="C14" s="4" t="s">
        <v>57</v>
      </c>
      <c r="D14" s="1">
        <v>2</v>
      </c>
      <c r="E14" s="3">
        <v>8</v>
      </c>
      <c r="F14" s="25" t="s">
        <v>23</v>
      </c>
      <c r="G14" s="26"/>
      <c r="H14" s="1">
        <v>0</v>
      </c>
      <c r="I14" s="4"/>
      <c r="J14" s="4" t="s">
        <v>37</v>
      </c>
    </row>
    <row r="15" spans="2:10" ht="24" customHeight="1" thickBot="1">
      <c r="B15" s="4"/>
      <c r="C15" s="4" t="s">
        <v>58</v>
      </c>
      <c r="D15" s="1">
        <v>0</v>
      </c>
      <c r="E15" s="3">
        <v>9</v>
      </c>
      <c r="F15" s="25" t="s">
        <v>24</v>
      </c>
      <c r="G15" s="26"/>
      <c r="H15" s="1">
        <v>2</v>
      </c>
      <c r="I15" s="4"/>
      <c r="J15" s="4" t="s">
        <v>35</v>
      </c>
    </row>
    <row r="16" spans="2:10" ht="24" customHeight="1">
      <c r="B16" s="24"/>
      <c r="C16" s="24" t="s">
        <v>59</v>
      </c>
      <c r="D16" s="1">
        <v>2</v>
      </c>
      <c r="E16" s="3">
        <v>10</v>
      </c>
      <c r="F16" s="35" t="s">
        <v>25</v>
      </c>
      <c r="G16" s="36"/>
      <c r="H16" s="1">
        <v>0</v>
      </c>
      <c r="I16" s="24"/>
      <c r="J16" s="24" t="s">
        <v>44</v>
      </c>
    </row>
    <row r="17" spans="2:10" ht="24" customHeight="1">
      <c r="B17" s="4"/>
      <c r="C17" s="4" t="s">
        <v>60</v>
      </c>
      <c r="D17" s="1">
        <v>2</v>
      </c>
      <c r="E17" s="3">
        <v>11</v>
      </c>
      <c r="F17" s="25" t="s">
        <v>27</v>
      </c>
      <c r="G17" s="26"/>
      <c r="H17" s="1">
        <v>1</v>
      </c>
      <c r="I17" s="4"/>
      <c r="J17" s="4" t="s">
        <v>68</v>
      </c>
    </row>
    <row r="18" spans="2:10" ht="24" customHeight="1" thickBot="1">
      <c r="B18" s="4"/>
      <c r="C18" s="4" t="s">
        <v>61</v>
      </c>
      <c r="D18" s="1">
        <v>0</v>
      </c>
      <c r="E18" s="3">
        <v>12</v>
      </c>
      <c r="F18" s="25" t="s">
        <v>30</v>
      </c>
      <c r="G18" s="26"/>
      <c r="H18" s="1">
        <v>2</v>
      </c>
      <c r="I18" s="4"/>
      <c r="J18" s="4" t="s">
        <v>48</v>
      </c>
    </row>
    <row r="19" spans="2:10" ht="24" customHeight="1">
      <c r="B19" s="24"/>
      <c r="C19" s="24" t="s">
        <v>62</v>
      </c>
      <c r="D19" s="1">
        <v>2</v>
      </c>
      <c r="E19" s="3">
        <v>13</v>
      </c>
      <c r="F19" s="35" t="s">
        <v>29</v>
      </c>
      <c r="G19" s="36"/>
      <c r="H19" s="1">
        <v>0</v>
      </c>
      <c r="I19" s="24"/>
      <c r="J19" s="24" t="s">
        <v>45</v>
      </c>
    </row>
    <row r="20" spans="2:10" ht="24" customHeight="1">
      <c r="B20" s="4"/>
      <c r="C20" s="4" t="s">
        <v>63</v>
      </c>
      <c r="D20" s="1">
        <v>2</v>
      </c>
      <c r="E20" s="3">
        <v>14</v>
      </c>
      <c r="F20" s="25" t="s">
        <v>28</v>
      </c>
      <c r="G20" s="26"/>
      <c r="H20" s="1">
        <v>0</v>
      </c>
      <c r="I20" s="4"/>
      <c r="J20" s="4" t="s">
        <v>36</v>
      </c>
    </row>
    <row r="21" spans="2:10" ht="24" customHeight="1" thickBot="1">
      <c r="B21" s="4"/>
      <c r="C21" s="4" t="s">
        <v>64</v>
      </c>
      <c r="D21" s="1">
        <v>2</v>
      </c>
      <c r="E21" s="3">
        <v>15</v>
      </c>
      <c r="F21" s="25" t="s">
        <v>31</v>
      </c>
      <c r="G21" s="26"/>
      <c r="H21" s="1">
        <v>1</v>
      </c>
      <c r="I21" s="4"/>
      <c r="J21" s="4" t="s">
        <v>39</v>
      </c>
    </row>
    <row r="22" spans="2:10" ht="24" customHeight="1">
      <c r="B22" s="23"/>
      <c r="C22" s="23" t="s">
        <v>65</v>
      </c>
      <c r="D22" s="1">
        <v>1</v>
      </c>
      <c r="E22" s="3">
        <v>16</v>
      </c>
      <c r="F22" s="37" t="s">
        <v>26</v>
      </c>
      <c r="G22" s="38"/>
      <c r="H22" s="1">
        <v>2</v>
      </c>
      <c r="I22" s="23"/>
      <c r="J22" s="23" t="s">
        <v>46</v>
      </c>
    </row>
    <row r="23" spans="2:10" ht="24" customHeight="1">
      <c r="B23" s="4"/>
      <c r="C23" s="4" t="s">
        <v>66</v>
      </c>
      <c r="D23" s="1">
        <v>0</v>
      </c>
      <c r="E23" s="3">
        <v>17</v>
      </c>
      <c r="F23" s="25" t="s">
        <v>32</v>
      </c>
      <c r="G23" s="26"/>
      <c r="H23" s="1">
        <v>2</v>
      </c>
      <c r="I23" s="4"/>
      <c r="J23" s="4" t="s">
        <v>69</v>
      </c>
    </row>
    <row r="24" spans="2:10" ht="24" customHeight="1" thickBot="1">
      <c r="B24" s="4"/>
      <c r="C24" s="4" t="s">
        <v>67</v>
      </c>
      <c r="D24" s="2">
        <v>0</v>
      </c>
      <c r="E24" s="3">
        <v>18</v>
      </c>
      <c r="F24" s="25" t="s">
        <v>33</v>
      </c>
      <c r="G24" s="26"/>
      <c r="H24" s="2">
        <v>2</v>
      </c>
      <c r="I24" s="4"/>
      <c r="J24" s="4" t="s">
        <v>70</v>
      </c>
    </row>
    <row r="25" spans="4:8" ht="35.25" customHeight="1">
      <c r="D25" s="19">
        <f>SUM(D7:D24)</f>
        <v>23</v>
      </c>
      <c r="E25" s="6"/>
      <c r="F25" s="6"/>
      <c r="G25" s="6"/>
      <c r="H25" s="19">
        <f>SUM(H7:H24)</f>
        <v>18</v>
      </c>
    </row>
    <row r="34" spans="2:10" ht="19.5" customHeight="1">
      <c r="B34" s="4"/>
      <c r="C34" s="4"/>
      <c r="I34" s="4"/>
      <c r="J34" s="20"/>
    </row>
    <row r="35" spans="2:10" ht="19.5" customHeight="1">
      <c r="B35" s="4"/>
      <c r="C35" s="4"/>
      <c r="I35" s="4"/>
      <c r="J35" s="20"/>
    </row>
    <row r="36" spans="2:10" ht="19.5" customHeight="1">
      <c r="B36" s="4"/>
      <c r="C36" s="4"/>
      <c r="I36" s="4"/>
      <c r="J36" s="20"/>
    </row>
    <row r="37" spans="2:10" ht="19.5" customHeight="1">
      <c r="B37" s="4"/>
      <c r="C37" s="4"/>
      <c r="I37" s="4"/>
      <c r="J37" s="20"/>
    </row>
    <row r="38" spans="2:10" ht="19.5" customHeight="1">
      <c r="B38" s="4"/>
      <c r="C38" s="4"/>
      <c r="I38" s="4"/>
      <c r="J38" s="20"/>
    </row>
    <row r="39" spans="2:10" ht="19.5" customHeight="1">
      <c r="B39" s="4"/>
      <c r="C39" s="4"/>
      <c r="I39" s="4"/>
      <c r="J39" s="20"/>
    </row>
    <row r="40" spans="2:10" ht="19.5" customHeight="1">
      <c r="B40" s="4"/>
      <c r="C40" s="4"/>
      <c r="I40" s="4"/>
      <c r="J40" s="20"/>
    </row>
    <row r="41" spans="2:10" ht="19.5" customHeight="1">
      <c r="B41" s="4"/>
      <c r="C41" s="4"/>
      <c r="I41" s="4"/>
      <c r="J41" s="20"/>
    </row>
    <row r="42" spans="2:10" ht="19.5" customHeight="1" thickBot="1">
      <c r="B42" s="4"/>
      <c r="C42" s="4"/>
      <c r="I42" s="4"/>
      <c r="J42" s="22"/>
    </row>
    <row r="43" spans="2:10" ht="19.5" customHeight="1">
      <c r="B43" s="5"/>
      <c r="C43" s="5"/>
      <c r="I43" s="5"/>
      <c r="J43" s="21"/>
    </row>
    <row r="44" spans="2:10" ht="19.5" customHeight="1">
      <c r="B44" s="5"/>
      <c r="C44" s="5"/>
      <c r="I44" s="5"/>
      <c r="J44" s="21"/>
    </row>
    <row r="45" spans="2:10" ht="19.5" customHeight="1">
      <c r="B45" s="5"/>
      <c r="C45" s="5"/>
      <c r="I45" s="5"/>
      <c r="J45" s="21"/>
    </row>
    <row r="46" ht="19.5" customHeight="1"/>
  </sheetData>
  <sheetProtection/>
  <mergeCells count="27">
    <mergeCell ref="F22:G22"/>
    <mergeCell ref="F23:G23"/>
    <mergeCell ref="F24:G24"/>
    <mergeCell ref="F6:G6"/>
    <mergeCell ref="B6:C6"/>
    <mergeCell ref="I6:J6"/>
    <mergeCell ref="F16:G16"/>
    <mergeCell ref="F17:G17"/>
    <mergeCell ref="F18:G18"/>
    <mergeCell ref="F19:G19"/>
    <mergeCell ref="F20:G20"/>
    <mergeCell ref="F21:G21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B4:J4"/>
    <mergeCell ref="B2:J2"/>
    <mergeCell ref="B5:C5"/>
    <mergeCell ref="E5:G5"/>
    <mergeCell ref="I5:J5"/>
    <mergeCell ref="B3:J3"/>
  </mergeCells>
  <printOptions/>
  <pageMargins left="0.7" right="0.7" top="0.75" bottom="0.75" header="0.3" footer="0.3"/>
  <pageSetup fitToHeight="1" fitToWidth="1" horizontalDpi="600" verticalDpi="600" orientation="landscape" paperSize="5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schedule2!C15</f>
        <v>Robbie Commerford </v>
      </c>
      <c r="C3" s="41"/>
      <c r="D3" s="17"/>
      <c r="E3" s="45" t="str">
        <f>schedule2!J15</f>
        <v>Derek Brown </v>
      </c>
      <c r="F3" s="41"/>
      <c r="H3" s="40" t="str">
        <f>B3</f>
        <v>Robbie Commerford </v>
      </c>
      <c r="I3" s="41"/>
      <c r="J3" s="17"/>
      <c r="K3" s="45" t="str">
        <f>E3</f>
        <v>Derek Brown </v>
      </c>
      <c r="L3" s="41"/>
      <c r="N3" s="40" t="str">
        <f>B3</f>
        <v>Robbie Commerford </v>
      </c>
      <c r="O3" s="41"/>
      <c r="P3" s="17"/>
      <c r="Q3" s="45" t="str">
        <f>E3</f>
        <v>Derek Brown 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E3:F3"/>
    <mergeCell ref="H3:I3"/>
    <mergeCell ref="K3:L3"/>
    <mergeCell ref="B2:C2"/>
    <mergeCell ref="E2:F2"/>
    <mergeCell ref="B1:F1"/>
    <mergeCell ref="H1:L1"/>
    <mergeCell ref="B3:C3"/>
    <mergeCell ref="N3:O3"/>
    <mergeCell ref="N1:R1"/>
    <mergeCell ref="H2:I2"/>
    <mergeCell ref="K2:L2"/>
    <mergeCell ref="N2:O2"/>
    <mergeCell ref="Q2:R2"/>
    <mergeCell ref="Q3:R3"/>
  </mergeCells>
  <conditionalFormatting sqref="C6:C42 F6:F42 I6:I42 L6:L42 O6:O42 R6:R42">
    <cfRule type="cellIs" priority="8" dxfId="0" operator="lessThan" stopIfTrue="1">
      <formula>C5</formula>
    </cfRule>
  </conditionalFormatting>
  <conditionalFormatting sqref="C6:C42 F6:F42 I6:I42 L6:L42 O6:O42 R6:R42">
    <cfRule type="cellIs" priority="7" dxfId="0" operator="lessThan" stopIfTrue="1">
      <formula>C5</formula>
    </cfRule>
  </conditionalFormatting>
  <conditionalFormatting sqref="C6:C42 R6:R42 I6:I42 L6:L42 O6:O42 F6:F42">
    <cfRule type="cellIs" priority="6" dxfId="0" operator="lessThan" stopIfTrue="1">
      <formula>C5</formula>
    </cfRule>
  </conditionalFormatting>
  <conditionalFormatting sqref="C6:C42 R6:R42 I6:I42 L6:L42 O6:O42 F6:F42">
    <cfRule type="cellIs" priority="5" dxfId="0" operator="lessThan" stopIfTrue="1">
      <formula>C5</formula>
    </cfRule>
  </conditionalFormatting>
  <conditionalFormatting sqref="C6:C42 F6:F42 I6:I42 L6:L42 O6:O42 R6:R42">
    <cfRule type="cellIs" priority="4" dxfId="0" operator="lessThan" stopIfTrue="1">
      <formula>C5</formula>
    </cfRule>
  </conditionalFormatting>
  <conditionalFormatting sqref="C6:C42 F6:F42 I6:I42 L6:L42 O6:O42 R6:R42">
    <cfRule type="cellIs" priority="3" dxfId="0" operator="lessThan" stopIfTrue="1">
      <formula>C5</formula>
    </cfRule>
  </conditionalFormatting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schedule2!C16</f>
        <v>Andy Tee &amp; Lou Glaholm </v>
      </c>
      <c r="C3" s="41"/>
      <c r="D3" s="17"/>
      <c r="E3" s="45" t="str">
        <f>schedule2!J16</f>
        <v>Donovan Eddards &amp; Andrea Mayer </v>
      </c>
      <c r="F3" s="41"/>
      <c r="H3" s="40" t="str">
        <f>B3</f>
        <v>Andy Tee &amp; Lou Glaholm </v>
      </c>
      <c r="I3" s="41"/>
      <c r="J3" s="17"/>
      <c r="K3" s="45" t="str">
        <f>E3</f>
        <v>Donovan Eddards &amp; Andrea Mayer </v>
      </c>
      <c r="L3" s="41"/>
      <c r="N3" s="40" t="str">
        <f>B3</f>
        <v>Andy Tee &amp; Lou Glaholm </v>
      </c>
      <c r="O3" s="41"/>
      <c r="P3" s="17"/>
      <c r="Q3" s="45" t="str">
        <f>E3</f>
        <v>Donovan Eddards &amp; Andrea Mayer 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E2:F2"/>
    <mergeCell ref="B1:F1"/>
    <mergeCell ref="H1:L1"/>
    <mergeCell ref="H2:I2"/>
    <mergeCell ref="K2:L2"/>
    <mergeCell ref="N1:R1"/>
    <mergeCell ref="N2:O2"/>
    <mergeCell ref="Q2:R2"/>
    <mergeCell ref="B2:C2"/>
    <mergeCell ref="B3:C3"/>
    <mergeCell ref="E3:F3"/>
    <mergeCell ref="H3:I3"/>
    <mergeCell ref="K3:L3"/>
    <mergeCell ref="N3:O3"/>
    <mergeCell ref="Q3:R3"/>
  </mergeCells>
  <conditionalFormatting sqref="C6:C42 R6:R42 I6:I42 L6:L42 O6:O42 F6:F42">
    <cfRule type="cellIs" priority="9" dxfId="0" operator="lessThan" stopIfTrue="1">
      <formula>C5</formula>
    </cfRule>
  </conditionalFormatting>
  <conditionalFormatting sqref="C6:C42 F6:F42 I6:I42 L6:L42 O6:O42 R6:R42">
    <cfRule type="cellIs" priority="8" dxfId="0" operator="lessThan" stopIfTrue="1">
      <formula>C5</formula>
    </cfRule>
  </conditionalFormatting>
  <conditionalFormatting sqref="C6:C42 F6:F42 I6:I42 L6:L42 O6:O42 R6:R42">
    <cfRule type="cellIs" priority="7" dxfId="0" operator="lessThan" stopIfTrue="1">
      <formula>C5</formula>
    </cfRule>
  </conditionalFormatting>
  <conditionalFormatting sqref="C6:C42 R6:R42 I6:I42 L6:L42 O6:O42 F6:F42">
    <cfRule type="cellIs" priority="6" dxfId="0" operator="lessThan" stopIfTrue="1">
      <formula>C5</formula>
    </cfRule>
  </conditionalFormatting>
  <conditionalFormatting sqref="C6:C42 R6:R42 I6:I42 L6:L42 O6:O42 F6:F42">
    <cfRule type="cellIs" priority="5" dxfId="0" operator="lessThan" stopIfTrue="1">
      <formula>C5</formula>
    </cfRule>
  </conditionalFormatting>
  <conditionalFormatting sqref="C6:C42 F6:F42 I6:I42 L6:L42 O6:O42 R6:R42">
    <cfRule type="cellIs" priority="4" dxfId="0" operator="lessThan" stopIfTrue="1">
      <formula>C5</formula>
    </cfRule>
  </conditionalFormatting>
  <conditionalFormatting sqref="C6:C42 F6:F42 I6:I42 L6:L42 O6:O42 R6:R42">
    <cfRule type="cellIs" priority="3" dxfId="0" operator="lessThan" stopIfTrue="1">
      <formula>C5</formula>
    </cfRule>
  </conditionalFormatting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schedule2!C17</f>
        <v>Eddy Smith  </v>
      </c>
      <c r="C3" s="41"/>
      <c r="D3" s="17"/>
      <c r="E3" s="45" t="str">
        <f>schedule2!J17</f>
        <v>Randy Lee</v>
      </c>
      <c r="F3" s="41"/>
      <c r="H3" s="40" t="str">
        <f>B3</f>
        <v>Eddy Smith  </v>
      </c>
      <c r="I3" s="41"/>
      <c r="J3" s="17"/>
      <c r="K3" s="45" t="str">
        <f>E3</f>
        <v>Randy Lee</v>
      </c>
      <c r="L3" s="41"/>
      <c r="N3" s="40" t="str">
        <f>B3</f>
        <v>Eddy Smith  </v>
      </c>
      <c r="O3" s="41"/>
      <c r="P3" s="17"/>
      <c r="Q3" s="45" t="str">
        <f>E3</f>
        <v>Randy Lee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N1:R1"/>
    <mergeCell ref="N2:O2"/>
    <mergeCell ref="Q2:R2"/>
    <mergeCell ref="B2:C2"/>
    <mergeCell ref="E2:F2"/>
    <mergeCell ref="B1:F1"/>
    <mergeCell ref="H1:L1"/>
    <mergeCell ref="H2:I2"/>
    <mergeCell ref="K2:L2"/>
    <mergeCell ref="N3:O3"/>
    <mergeCell ref="Q3:R3"/>
    <mergeCell ref="B3:C3"/>
    <mergeCell ref="E3:F3"/>
    <mergeCell ref="H3:I3"/>
    <mergeCell ref="K3:L3"/>
  </mergeCells>
  <conditionalFormatting sqref="C6:C42 R6:R42 I6:I42 L6:L42 O6:O42 F6:F42">
    <cfRule type="cellIs" priority="10" dxfId="0" operator="lessThan" stopIfTrue="1">
      <formula>C5</formula>
    </cfRule>
  </conditionalFormatting>
  <conditionalFormatting sqref="C6:C42 R6:R42 I6:I42 L6:L42 O6:O42 F6:F42">
    <cfRule type="cellIs" priority="9" dxfId="0" operator="lessThan" stopIfTrue="1">
      <formula>C5</formula>
    </cfRule>
  </conditionalFormatting>
  <conditionalFormatting sqref="C6:C42 F6:F42 I6:I42 L6:L42 O6:O42 R6:R42">
    <cfRule type="cellIs" priority="8" dxfId="0" operator="lessThan" stopIfTrue="1">
      <formula>C5</formula>
    </cfRule>
  </conditionalFormatting>
  <conditionalFormatting sqref="C6:C42 F6:F42 I6:I42 L6:L42 O6:O42 R6:R42">
    <cfRule type="cellIs" priority="7" dxfId="0" operator="lessThan" stopIfTrue="1">
      <formula>C5</formula>
    </cfRule>
  </conditionalFormatting>
  <conditionalFormatting sqref="C6:C42 R6:R42 I6:I42 L6:L42 O6:O42 F6:F42">
    <cfRule type="cellIs" priority="6" dxfId="0" operator="lessThan" stopIfTrue="1">
      <formula>C5</formula>
    </cfRule>
  </conditionalFormatting>
  <conditionalFormatting sqref="C6:C42 R6:R42 I6:I42 L6:L42 O6:O42 F6:F42">
    <cfRule type="cellIs" priority="5" dxfId="0" operator="lessThan" stopIfTrue="1">
      <formula>C5</formula>
    </cfRule>
  </conditionalFormatting>
  <conditionalFormatting sqref="C6:C42 F6:F42 I6:I42 L6:L42 O6:O42 R6:R42">
    <cfRule type="cellIs" priority="4" dxfId="0" operator="lessThan" stopIfTrue="1">
      <formula>C5</formula>
    </cfRule>
  </conditionalFormatting>
  <conditionalFormatting sqref="C6:C42 F6:F42 I6:I42 L6:L42 O6:O42 R6:R42">
    <cfRule type="cellIs" priority="3" dxfId="0" operator="lessThan" stopIfTrue="1">
      <formula>C5</formula>
    </cfRule>
  </conditionalFormatting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schedule2!C18</f>
        <v>Selena Mullen </v>
      </c>
      <c r="C3" s="41"/>
      <c r="D3" s="17"/>
      <c r="E3" s="45" t="str">
        <f>schedule2!J18</f>
        <v>Kathy Leal</v>
      </c>
      <c r="F3" s="41"/>
      <c r="H3" s="40" t="str">
        <f>B3</f>
        <v>Selena Mullen </v>
      </c>
      <c r="I3" s="41"/>
      <c r="J3" s="17"/>
      <c r="K3" s="45" t="str">
        <f>E3</f>
        <v>Kathy Leal</v>
      </c>
      <c r="L3" s="41"/>
      <c r="N3" s="40" t="str">
        <f>B3</f>
        <v>Selena Mullen </v>
      </c>
      <c r="O3" s="41"/>
      <c r="P3" s="17"/>
      <c r="Q3" s="45" t="str">
        <f>E3</f>
        <v>Kathy Leal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E2:F2"/>
    <mergeCell ref="B1:F1"/>
    <mergeCell ref="H1:L1"/>
    <mergeCell ref="H2:I2"/>
    <mergeCell ref="K2:L2"/>
    <mergeCell ref="N1:R1"/>
    <mergeCell ref="N2:O2"/>
    <mergeCell ref="Q2:R2"/>
    <mergeCell ref="B2:C2"/>
    <mergeCell ref="B3:C3"/>
    <mergeCell ref="E3:F3"/>
    <mergeCell ref="H3:I3"/>
    <mergeCell ref="K3:L3"/>
    <mergeCell ref="N3:O3"/>
    <mergeCell ref="Q3:R3"/>
  </mergeCells>
  <conditionalFormatting sqref="C6:C42 F6:F42 I6:I42 L6:L42 O6:O42 R6:R42">
    <cfRule type="cellIs" priority="11" dxfId="0" operator="lessThan" stopIfTrue="1">
      <formula>C5</formula>
    </cfRule>
  </conditionalFormatting>
  <conditionalFormatting sqref="C6:C42 R6:R42 I6:I42 L6:L42 O6:O42 F6:F42">
    <cfRule type="cellIs" priority="10" dxfId="0" operator="lessThan" stopIfTrue="1">
      <formula>C5</formula>
    </cfRule>
  </conditionalFormatting>
  <conditionalFormatting sqref="C6:C42 R6:R42 I6:I42 L6:L42 O6:O42 F6:F42">
    <cfRule type="cellIs" priority="9" dxfId="0" operator="lessThan" stopIfTrue="1">
      <formula>C5</formula>
    </cfRule>
  </conditionalFormatting>
  <conditionalFormatting sqref="C6:C42 F6:F42 I6:I42 L6:L42 O6:O42 R6:R42">
    <cfRule type="cellIs" priority="8" dxfId="0" operator="lessThan" stopIfTrue="1">
      <formula>C5</formula>
    </cfRule>
  </conditionalFormatting>
  <conditionalFormatting sqref="C6:C42 F6:F42 I6:I42 L6:L42 O6:O42 R6:R42">
    <cfRule type="cellIs" priority="7" dxfId="0" operator="lessThan" stopIfTrue="1">
      <formula>C5</formula>
    </cfRule>
  </conditionalFormatting>
  <conditionalFormatting sqref="C6:C42 R6:R42 I6:I42 L6:L42 O6:O42 F6:F42">
    <cfRule type="cellIs" priority="6" dxfId="0" operator="lessThan" stopIfTrue="1">
      <formula>C5</formula>
    </cfRule>
  </conditionalFormatting>
  <conditionalFormatting sqref="C6:C42 R6:R42 I6:I42 L6:L42 O6:O42 F6:F42">
    <cfRule type="cellIs" priority="5" dxfId="0" operator="lessThan" stopIfTrue="1">
      <formula>C5</formula>
    </cfRule>
  </conditionalFormatting>
  <conditionalFormatting sqref="C6:C42 F6:F42 I6:I42 L6:L42 O6:O42 R6:R42">
    <cfRule type="cellIs" priority="4" dxfId="0" operator="lessThan" stopIfTrue="1">
      <formula>C5</formula>
    </cfRule>
  </conditionalFormatting>
  <conditionalFormatting sqref="C6:C42 F6:F42 I6:I42 L6:L42 O6:O42 R6:R42">
    <cfRule type="cellIs" priority="3" dxfId="0" operator="lessThan" stopIfTrue="1">
      <formula>C5</formula>
    </cfRule>
  </conditionalFormatting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schedule2!C19</f>
        <v>Martin Briggs &amp; Gemma Kettel </v>
      </c>
      <c r="C3" s="41"/>
      <c r="D3" s="17"/>
      <c r="E3" s="45" t="str">
        <f>schedule2!J19</f>
        <v>Carl Janney &amp; Darcy Carpenter </v>
      </c>
      <c r="F3" s="41"/>
      <c r="H3" s="40" t="str">
        <f>B3</f>
        <v>Martin Briggs &amp; Gemma Kettel </v>
      </c>
      <c r="I3" s="41"/>
      <c r="J3" s="17"/>
      <c r="K3" s="45" t="str">
        <f>E3</f>
        <v>Carl Janney &amp; Darcy Carpenter </v>
      </c>
      <c r="L3" s="41"/>
      <c r="N3" s="40" t="str">
        <f>B3</f>
        <v>Martin Briggs &amp; Gemma Kettel </v>
      </c>
      <c r="O3" s="41"/>
      <c r="P3" s="17"/>
      <c r="Q3" s="45" t="str">
        <f>E3</f>
        <v>Carl Janney &amp; Darcy Carpenter 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B2:C2"/>
    <mergeCell ref="E2:F2"/>
    <mergeCell ref="B1:F1"/>
    <mergeCell ref="H1:L1"/>
    <mergeCell ref="N1:R1"/>
    <mergeCell ref="H2:I2"/>
    <mergeCell ref="K2:L2"/>
    <mergeCell ref="N2:O2"/>
    <mergeCell ref="Q2:R2"/>
    <mergeCell ref="N3:O3"/>
    <mergeCell ref="Q3:R3"/>
    <mergeCell ref="B3:C3"/>
    <mergeCell ref="E3:F3"/>
    <mergeCell ref="H3:I3"/>
    <mergeCell ref="K3:L3"/>
  </mergeCells>
  <conditionalFormatting sqref="C6:C42 F6:F42 I6:I42 L6:L42 O6:O42 R6:R42">
    <cfRule type="cellIs" priority="12" dxfId="0" operator="lessThan" stopIfTrue="1">
      <formula>C5</formula>
    </cfRule>
  </conditionalFormatting>
  <conditionalFormatting sqref="C6:C42 F6:F42 I6:I42 L6:L42 O6:O42 R6:R42">
    <cfRule type="cellIs" priority="11" dxfId="0" operator="lessThan" stopIfTrue="1">
      <formula>C5</formula>
    </cfRule>
  </conditionalFormatting>
  <conditionalFormatting sqref="C6:C42 R6:R42 I6:I42 L6:L42 O6:O42 F6:F42">
    <cfRule type="cellIs" priority="10" dxfId="0" operator="lessThan" stopIfTrue="1">
      <formula>C5</formula>
    </cfRule>
  </conditionalFormatting>
  <conditionalFormatting sqref="C6:C42 R6:R42 I6:I42 L6:L42 O6:O42 F6:F42">
    <cfRule type="cellIs" priority="9" dxfId="0" operator="lessThan" stopIfTrue="1">
      <formula>C5</formula>
    </cfRule>
  </conditionalFormatting>
  <conditionalFormatting sqref="C6:C42 F6:F42 I6:I42 L6:L42 O6:O42 R6:R42">
    <cfRule type="cellIs" priority="8" dxfId="0" operator="lessThan" stopIfTrue="1">
      <formula>C5</formula>
    </cfRule>
  </conditionalFormatting>
  <conditionalFormatting sqref="C6:C42 F6:F42 I6:I42 L6:L42 O6:O42 R6:R42">
    <cfRule type="cellIs" priority="7" dxfId="0" operator="lessThan" stopIfTrue="1">
      <formula>C5</formula>
    </cfRule>
  </conditionalFormatting>
  <conditionalFormatting sqref="C6:C42 R6:R42 I6:I42 L6:L42 O6:O42 F6:F42">
    <cfRule type="cellIs" priority="6" dxfId="0" operator="lessThan" stopIfTrue="1">
      <formula>C5</formula>
    </cfRule>
  </conditionalFormatting>
  <conditionalFormatting sqref="C6:C42 R6:R42 I6:I42 L6:L42 O6:O42 F6:F42">
    <cfRule type="cellIs" priority="5" dxfId="0" operator="lessThan" stopIfTrue="1">
      <formula>C5</formula>
    </cfRule>
  </conditionalFormatting>
  <conditionalFormatting sqref="C6:C42 F6:F42 I6:I42 L6:L42 O6:O42 R6:R42">
    <cfRule type="cellIs" priority="4" dxfId="0" operator="lessThan" stopIfTrue="1">
      <formula>C5</formula>
    </cfRule>
  </conditionalFormatting>
  <conditionalFormatting sqref="C6:C42 F6:F42 I6:I42 L6:L42 O6:O42 R6:R42">
    <cfRule type="cellIs" priority="3" dxfId="0" operator="lessThan" stopIfTrue="1">
      <formula>C5</formula>
    </cfRule>
  </conditionalFormatting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schedule2!C20</f>
        <v>Luke Smith  </v>
      </c>
      <c r="C3" s="41"/>
      <c r="D3" s="17"/>
      <c r="E3" s="45" t="str">
        <f>schedule2!J20</f>
        <v>Tim Sennott </v>
      </c>
      <c r="F3" s="41"/>
      <c r="H3" s="40" t="str">
        <f>B3</f>
        <v>Luke Smith  </v>
      </c>
      <c r="I3" s="41"/>
      <c r="J3" s="17"/>
      <c r="K3" s="45" t="str">
        <f>E3</f>
        <v>Tim Sennott </v>
      </c>
      <c r="L3" s="41"/>
      <c r="N3" s="40" t="str">
        <f>B3</f>
        <v>Luke Smith  </v>
      </c>
      <c r="O3" s="41"/>
      <c r="P3" s="17"/>
      <c r="Q3" s="45" t="str">
        <f>E3</f>
        <v>Tim Sennott 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E2:F2"/>
    <mergeCell ref="B1:F1"/>
    <mergeCell ref="H1:L1"/>
    <mergeCell ref="H2:I2"/>
    <mergeCell ref="K2:L2"/>
    <mergeCell ref="N1:R1"/>
    <mergeCell ref="N2:O2"/>
    <mergeCell ref="Q2:R2"/>
    <mergeCell ref="B2:C2"/>
    <mergeCell ref="B3:C3"/>
    <mergeCell ref="E3:F3"/>
    <mergeCell ref="H3:I3"/>
    <mergeCell ref="K3:L3"/>
    <mergeCell ref="N3:O3"/>
    <mergeCell ref="Q3:R3"/>
  </mergeCells>
  <conditionalFormatting sqref="C6:C42 R6:R42 I6:I42 L6:L42 O6:O42 F6:F42">
    <cfRule type="cellIs" priority="13" dxfId="0" operator="lessThan" stopIfTrue="1">
      <formula>C5</formula>
    </cfRule>
  </conditionalFormatting>
  <conditionalFormatting sqref="C6:C42 F6:F42 I6:I42 L6:L42 O6:O42 R6:R42">
    <cfRule type="cellIs" priority="12" dxfId="0" operator="lessThan" stopIfTrue="1">
      <formula>C5</formula>
    </cfRule>
  </conditionalFormatting>
  <conditionalFormatting sqref="C6:C42 F6:F42 I6:I42 L6:L42 O6:O42 R6:R42">
    <cfRule type="cellIs" priority="11" dxfId="0" operator="lessThan" stopIfTrue="1">
      <formula>C5</formula>
    </cfRule>
  </conditionalFormatting>
  <conditionalFormatting sqref="C6:C42 R6:R42 I6:I42 L6:L42 O6:O42 F6:F42">
    <cfRule type="cellIs" priority="10" dxfId="0" operator="lessThan" stopIfTrue="1">
      <formula>C5</formula>
    </cfRule>
  </conditionalFormatting>
  <conditionalFormatting sqref="C6:C42 R6:R42 I6:I42 L6:L42 O6:O42 F6:F42">
    <cfRule type="cellIs" priority="9" dxfId="0" operator="lessThan" stopIfTrue="1">
      <formula>C5</formula>
    </cfRule>
  </conditionalFormatting>
  <conditionalFormatting sqref="C6:C42 F6:F42 I6:I42 L6:L42 O6:O42 R6:R42">
    <cfRule type="cellIs" priority="8" dxfId="0" operator="lessThan" stopIfTrue="1">
      <formula>C5</formula>
    </cfRule>
  </conditionalFormatting>
  <conditionalFormatting sqref="C6:C42 F6:F42 I6:I42 L6:L42 O6:O42 R6:R42">
    <cfRule type="cellIs" priority="7" dxfId="0" operator="lessThan" stopIfTrue="1">
      <formula>C5</formula>
    </cfRule>
  </conditionalFormatting>
  <conditionalFormatting sqref="C6:C42 R6:R42 I6:I42 L6:L42 O6:O42 F6:F42">
    <cfRule type="cellIs" priority="6" dxfId="0" operator="lessThan" stopIfTrue="1">
      <formula>C5</formula>
    </cfRule>
  </conditionalFormatting>
  <conditionalFormatting sqref="C6:C42 R6:R42 I6:I42 L6:L42 O6:O42 F6:F42">
    <cfRule type="cellIs" priority="5" dxfId="0" operator="lessThan" stopIfTrue="1">
      <formula>C5</formula>
    </cfRule>
  </conditionalFormatting>
  <conditionalFormatting sqref="C6:C42 F6:F42 I6:I42 L6:L42 O6:O42 R6:R42">
    <cfRule type="cellIs" priority="4" dxfId="0" operator="lessThan" stopIfTrue="1">
      <formula>C5</formula>
    </cfRule>
  </conditionalFormatting>
  <conditionalFormatting sqref="C6:C42 F6:F42 I6:I42 L6:L42 O6:O42 R6:R42">
    <cfRule type="cellIs" priority="3" dxfId="0" operator="lessThan" stopIfTrue="1">
      <formula>C5</formula>
    </cfRule>
  </conditionalFormatting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schedule2!C21</f>
        <v>Louise Glaholm </v>
      </c>
      <c r="C3" s="41"/>
      <c r="D3" s="17"/>
      <c r="E3" s="45" t="str">
        <f>schedule2!J21</f>
        <v>Darcy Carpenter </v>
      </c>
      <c r="F3" s="41"/>
      <c r="H3" s="40" t="str">
        <f>B3</f>
        <v>Louise Glaholm </v>
      </c>
      <c r="I3" s="41"/>
      <c r="J3" s="17"/>
      <c r="K3" s="45" t="str">
        <f>E3</f>
        <v>Darcy Carpenter </v>
      </c>
      <c r="L3" s="41"/>
      <c r="N3" s="40" t="str">
        <f>B3</f>
        <v>Louise Glaholm </v>
      </c>
      <c r="O3" s="41"/>
      <c r="P3" s="17"/>
      <c r="Q3" s="45" t="str">
        <f>E3</f>
        <v>Darcy Carpenter 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B3:C3"/>
    <mergeCell ref="E3:F3"/>
    <mergeCell ref="H1:L1"/>
    <mergeCell ref="B2:C2"/>
    <mergeCell ref="E2:F2"/>
    <mergeCell ref="N1:R1"/>
    <mergeCell ref="N2:O2"/>
    <mergeCell ref="Q2:R2"/>
    <mergeCell ref="B1:F1"/>
    <mergeCell ref="H2:I2"/>
    <mergeCell ref="K2:L2"/>
    <mergeCell ref="H3:I3"/>
    <mergeCell ref="K3:L3"/>
    <mergeCell ref="N3:O3"/>
    <mergeCell ref="Q3:R3"/>
  </mergeCells>
  <conditionalFormatting sqref="C6:C42 R6:R42 I6:I42 L6:L42 O6:O42 F6:F42">
    <cfRule type="cellIs" priority="14" dxfId="0" operator="lessThan" stopIfTrue="1">
      <formula>C5</formula>
    </cfRule>
  </conditionalFormatting>
  <conditionalFormatting sqref="C6:C42 R6:R42 I6:I42 L6:L42 O6:O42 F6:F42">
    <cfRule type="cellIs" priority="13" dxfId="0" operator="lessThan" stopIfTrue="1">
      <formula>C5</formula>
    </cfRule>
  </conditionalFormatting>
  <conditionalFormatting sqref="C6:C42 F6:F42 I6:I42 L6:L42 O6:O42 R6:R42">
    <cfRule type="cellIs" priority="12" dxfId="0" operator="lessThan" stopIfTrue="1">
      <formula>C5</formula>
    </cfRule>
  </conditionalFormatting>
  <conditionalFormatting sqref="C6:C42 F6:F42 I6:I42 L6:L42 O6:O42 R6:R42">
    <cfRule type="cellIs" priority="11" dxfId="0" operator="lessThan" stopIfTrue="1">
      <formula>C5</formula>
    </cfRule>
  </conditionalFormatting>
  <conditionalFormatting sqref="C6:C42 R6:R42 I6:I42 L6:L42 O6:O42 F6:F42">
    <cfRule type="cellIs" priority="10" dxfId="0" operator="lessThan" stopIfTrue="1">
      <formula>C5</formula>
    </cfRule>
  </conditionalFormatting>
  <conditionalFormatting sqref="C6:C42 R6:R42 I6:I42 L6:L42 O6:O42 F6:F42">
    <cfRule type="cellIs" priority="9" dxfId="0" operator="lessThan" stopIfTrue="1">
      <formula>C5</formula>
    </cfRule>
  </conditionalFormatting>
  <conditionalFormatting sqref="C6:C42 F6:F42 I6:I42 L6:L42 O6:O42 R6:R42">
    <cfRule type="cellIs" priority="8" dxfId="0" operator="lessThan" stopIfTrue="1">
      <formula>C5</formula>
    </cfRule>
  </conditionalFormatting>
  <conditionalFormatting sqref="C6:C42 F6:F42 I6:I42 L6:L42 O6:O42 R6:R42">
    <cfRule type="cellIs" priority="7" dxfId="0" operator="lessThan" stopIfTrue="1">
      <formula>C5</formula>
    </cfRule>
  </conditionalFormatting>
  <conditionalFormatting sqref="C6:C42 R6:R42 I6:I42 L6:L42 O6:O42 F6:F42">
    <cfRule type="cellIs" priority="6" dxfId="0" operator="lessThan" stopIfTrue="1">
      <formula>C5</formula>
    </cfRule>
  </conditionalFormatting>
  <conditionalFormatting sqref="C6:C42 R6:R42 I6:I42 L6:L42 O6:O42 F6:F42">
    <cfRule type="cellIs" priority="5" dxfId="0" operator="lessThan" stopIfTrue="1">
      <formula>C5</formula>
    </cfRule>
  </conditionalFormatting>
  <conditionalFormatting sqref="C6:C42 F6:F42 I6:I42 L6:L42 O6:O42 R6:R42">
    <cfRule type="cellIs" priority="4" dxfId="0" operator="lessThan" stopIfTrue="1">
      <formula>C5</formula>
    </cfRule>
  </conditionalFormatting>
  <conditionalFormatting sqref="C6:C42 F6:F42 I6:I42 L6:L42 O6:O42 R6:R42">
    <cfRule type="cellIs" priority="3" dxfId="0" operator="lessThan" stopIfTrue="1">
      <formula>C5</formula>
    </cfRule>
  </conditionalFormatting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schedule2!C22</f>
        <v>Jamie Harrold &amp; Paul Fount </v>
      </c>
      <c r="C3" s="41"/>
      <c r="D3" s="17"/>
      <c r="E3" s="45" t="str">
        <f>schedule2!J22</f>
        <v>Jimmy Baxter &amp; Kraig Mathes </v>
      </c>
      <c r="F3" s="41"/>
      <c r="H3" s="40" t="str">
        <f>B3</f>
        <v>Jamie Harrold &amp; Paul Fount </v>
      </c>
      <c r="I3" s="41"/>
      <c r="J3" s="17"/>
      <c r="K3" s="45" t="str">
        <f>E3</f>
        <v>Jimmy Baxter &amp; Kraig Mathes </v>
      </c>
      <c r="L3" s="41"/>
      <c r="N3" s="40" t="str">
        <f>B3</f>
        <v>Jamie Harrold &amp; Paul Fount </v>
      </c>
      <c r="O3" s="41"/>
      <c r="P3" s="17"/>
      <c r="Q3" s="45" t="str">
        <f>E3</f>
        <v>Jimmy Baxter &amp; Kraig Mathes 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E2:F2"/>
    <mergeCell ref="B1:F1"/>
    <mergeCell ref="H1:L1"/>
    <mergeCell ref="H2:I2"/>
    <mergeCell ref="K2:L2"/>
    <mergeCell ref="N1:R1"/>
    <mergeCell ref="N2:O2"/>
    <mergeCell ref="Q2:R2"/>
    <mergeCell ref="B2:C2"/>
    <mergeCell ref="B3:C3"/>
    <mergeCell ref="E3:F3"/>
    <mergeCell ref="H3:I3"/>
    <mergeCell ref="K3:L3"/>
    <mergeCell ref="N3:O3"/>
    <mergeCell ref="Q3:R3"/>
  </mergeCells>
  <conditionalFormatting sqref="C6:C42 F6:F42 I6:I42 L6:L42 O6:O42 R6:R42">
    <cfRule type="cellIs" priority="15" dxfId="0" operator="lessThan" stopIfTrue="1">
      <formula>C5</formula>
    </cfRule>
  </conditionalFormatting>
  <conditionalFormatting sqref="C6:C42 R6:R42 I6:I42 L6:L42 O6:O42 F6:F42">
    <cfRule type="cellIs" priority="14" dxfId="0" operator="lessThan" stopIfTrue="1">
      <formula>C5</formula>
    </cfRule>
  </conditionalFormatting>
  <conditionalFormatting sqref="C6:C42 R6:R42 I6:I42 L6:L42 O6:O42 F6:F42">
    <cfRule type="cellIs" priority="13" dxfId="0" operator="lessThan" stopIfTrue="1">
      <formula>C5</formula>
    </cfRule>
  </conditionalFormatting>
  <conditionalFormatting sqref="C6:C42 F6:F42 I6:I42 L6:L42 O6:O42 R6:R42">
    <cfRule type="cellIs" priority="12" dxfId="0" operator="lessThan" stopIfTrue="1">
      <formula>C5</formula>
    </cfRule>
  </conditionalFormatting>
  <conditionalFormatting sqref="C6:C42 F6:F42 I6:I42 L6:L42 O6:O42 R6:R42">
    <cfRule type="cellIs" priority="11" dxfId="0" operator="lessThan" stopIfTrue="1">
      <formula>C5</formula>
    </cfRule>
  </conditionalFormatting>
  <conditionalFormatting sqref="C6:C42 R6:R42 I6:I42 L6:L42 O6:O42 F6:F42">
    <cfRule type="cellIs" priority="10" dxfId="0" operator="lessThan" stopIfTrue="1">
      <formula>C5</formula>
    </cfRule>
  </conditionalFormatting>
  <conditionalFormatting sqref="C6:C42 R6:R42 I6:I42 L6:L42 O6:O42 F6:F42">
    <cfRule type="cellIs" priority="9" dxfId="0" operator="lessThan" stopIfTrue="1">
      <formula>C5</formula>
    </cfRule>
  </conditionalFormatting>
  <conditionalFormatting sqref="C6:C42 F6:F42 I6:I42 L6:L42 O6:O42 R6:R42">
    <cfRule type="cellIs" priority="8" dxfId="0" operator="lessThan" stopIfTrue="1">
      <formula>C5</formula>
    </cfRule>
  </conditionalFormatting>
  <conditionalFormatting sqref="C6:C42 F6:F42 I6:I42 L6:L42 O6:O42 R6:R42">
    <cfRule type="cellIs" priority="7" dxfId="0" operator="lessThan" stopIfTrue="1">
      <formula>C5</formula>
    </cfRule>
  </conditionalFormatting>
  <conditionalFormatting sqref="C6:C42 R6:R42 I6:I42 L6:L42 O6:O42 F6:F42">
    <cfRule type="cellIs" priority="6" dxfId="0" operator="lessThan" stopIfTrue="1">
      <formula>C5</formula>
    </cfRule>
  </conditionalFormatting>
  <conditionalFormatting sqref="C6:C42 R6:R42 I6:I42 L6:L42 O6:O42 F6:F42">
    <cfRule type="cellIs" priority="5" dxfId="0" operator="lessThan" stopIfTrue="1">
      <formula>C5</formula>
    </cfRule>
  </conditionalFormatting>
  <conditionalFormatting sqref="C6:C42 F6:F42 I6:I42 L6:L42 O6:O42 R6:R42">
    <cfRule type="cellIs" priority="4" dxfId="0" operator="lessThan" stopIfTrue="1">
      <formula>C5</formula>
    </cfRule>
  </conditionalFormatting>
  <conditionalFormatting sqref="C6:C42 F6:F42 I6:I42 L6:L42 O6:O42 R6:R42">
    <cfRule type="cellIs" priority="3" dxfId="0" operator="lessThan" stopIfTrue="1">
      <formula>C5</formula>
    </cfRule>
  </conditionalFormatting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schedule2!C23</f>
        <v>Kirk Bradshaw  </v>
      </c>
      <c r="C3" s="41"/>
      <c r="D3" s="17"/>
      <c r="E3" s="45" t="str">
        <f>schedule2!J23</f>
        <v>Dononvan Eddards </v>
      </c>
      <c r="F3" s="41"/>
      <c r="H3" s="40" t="str">
        <f>B3</f>
        <v>Kirk Bradshaw  </v>
      </c>
      <c r="I3" s="41"/>
      <c r="J3" s="17"/>
      <c r="K3" s="45" t="str">
        <f>E3</f>
        <v>Dononvan Eddards </v>
      </c>
      <c r="L3" s="41"/>
      <c r="N3" s="40" t="str">
        <f>B3</f>
        <v>Kirk Bradshaw  </v>
      </c>
      <c r="O3" s="41"/>
      <c r="P3" s="17"/>
      <c r="Q3" s="45" t="str">
        <f>E3</f>
        <v>Dononvan Eddards 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B3:C3"/>
    <mergeCell ref="E3:F3"/>
    <mergeCell ref="H3:I3"/>
    <mergeCell ref="K3:L3"/>
    <mergeCell ref="N3:O3"/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</mergeCells>
  <conditionalFormatting sqref="C6:C42 F6:F42 I6:I42 L6:L42 O6:O42 R6:R42">
    <cfRule type="cellIs" priority="16" dxfId="0" operator="lessThan" stopIfTrue="1">
      <formula>C5</formula>
    </cfRule>
  </conditionalFormatting>
  <conditionalFormatting sqref="C6:C42 F6:F42 I6:I42 L6:L42 O6:O42 R6:R42">
    <cfRule type="cellIs" priority="15" dxfId="0" operator="lessThan" stopIfTrue="1">
      <formula>C5</formula>
    </cfRule>
  </conditionalFormatting>
  <conditionalFormatting sqref="C6:C42 R6:R42 I6:I42 L6:L42 O6:O42 F6:F42">
    <cfRule type="cellIs" priority="14" dxfId="0" operator="lessThan" stopIfTrue="1">
      <formula>C5</formula>
    </cfRule>
  </conditionalFormatting>
  <conditionalFormatting sqref="C6:C42 R6:R42 I6:I42 L6:L42 O6:O42 F6:F42">
    <cfRule type="cellIs" priority="13" dxfId="0" operator="lessThan" stopIfTrue="1">
      <formula>C5</formula>
    </cfRule>
  </conditionalFormatting>
  <conditionalFormatting sqref="C6:C42 F6:F42 I6:I42 L6:L42 O6:O42 R6:R42">
    <cfRule type="cellIs" priority="12" dxfId="0" operator="lessThan" stopIfTrue="1">
      <formula>C5</formula>
    </cfRule>
  </conditionalFormatting>
  <conditionalFormatting sqref="C6:C42 F6:F42 I6:I42 L6:L42 O6:O42 R6:R42">
    <cfRule type="cellIs" priority="11" dxfId="0" operator="lessThan" stopIfTrue="1">
      <formula>C5</formula>
    </cfRule>
  </conditionalFormatting>
  <conditionalFormatting sqref="C6:C42 R6:R42 I6:I42 L6:L42 O6:O42 F6:F42">
    <cfRule type="cellIs" priority="10" dxfId="0" operator="lessThan" stopIfTrue="1">
      <formula>C5</formula>
    </cfRule>
  </conditionalFormatting>
  <conditionalFormatting sqref="C6:C42 R6:R42 I6:I42 L6:L42 O6:O42 F6:F42">
    <cfRule type="cellIs" priority="9" dxfId="0" operator="lessThan" stopIfTrue="1">
      <formula>C5</formula>
    </cfRule>
  </conditionalFormatting>
  <conditionalFormatting sqref="C6:C42 F6:F42 I6:I42 L6:L42 O6:O42 R6:R42">
    <cfRule type="cellIs" priority="8" dxfId="0" operator="lessThan" stopIfTrue="1">
      <formula>C5</formula>
    </cfRule>
  </conditionalFormatting>
  <conditionalFormatting sqref="C6:C42 F6:F42 I6:I42 L6:L42 O6:O42 R6:R42">
    <cfRule type="cellIs" priority="7" dxfId="0" operator="lessThan" stopIfTrue="1">
      <formula>C5</formula>
    </cfRule>
  </conditionalFormatting>
  <conditionalFormatting sqref="C6:C42 R6:R42 I6:I42 L6:L42 O6:O42 F6:F42">
    <cfRule type="cellIs" priority="6" dxfId="0" operator="lessThan" stopIfTrue="1">
      <formula>C5</formula>
    </cfRule>
  </conditionalFormatting>
  <conditionalFormatting sqref="C6:C42 R6:R42 I6:I42 L6:L42 O6:O42 F6:F42">
    <cfRule type="cellIs" priority="5" dxfId="0" operator="lessThan" stopIfTrue="1">
      <formula>C5</formula>
    </cfRule>
  </conditionalFormatting>
  <conditionalFormatting sqref="C6:C42 F6:F42 I6:I42 L6:L42 O6:O42 R6:R42">
    <cfRule type="cellIs" priority="4" dxfId="0" operator="lessThan" stopIfTrue="1">
      <formula>C5</formula>
    </cfRule>
  </conditionalFormatting>
  <conditionalFormatting sqref="C6:C42 F6:F42 I6:I42 L6:L42 O6:O42 R6:R42">
    <cfRule type="cellIs" priority="3" dxfId="0" operator="lessThan" stopIfTrue="1">
      <formula>C5</formula>
    </cfRule>
  </conditionalFormatting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schedule2!C24</f>
        <v>Max Murray </v>
      </c>
      <c r="C3" s="41"/>
      <c r="D3" s="17"/>
      <c r="E3" s="45" t="str">
        <f>schedule2!J22</f>
        <v>Jimmy Baxter &amp; Kraig Mathes </v>
      </c>
      <c r="F3" s="41"/>
      <c r="H3" s="40" t="str">
        <f>B3</f>
        <v>Max Murray </v>
      </c>
      <c r="I3" s="41"/>
      <c r="J3" s="17"/>
      <c r="K3" s="45" t="str">
        <f>E3</f>
        <v>Jimmy Baxter &amp; Kraig Mathes </v>
      </c>
      <c r="L3" s="41"/>
      <c r="N3" s="40" t="str">
        <f>B3</f>
        <v>Max Murray </v>
      </c>
      <c r="O3" s="41"/>
      <c r="P3" s="17"/>
      <c r="Q3" s="45" t="str">
        <f>E3</f>
        <v>Jimmy Baxter &amp; Kraig Mathes 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B3:C3"/>
    <mergeCell ref="E3:F3"/>
    <mergeCell ref="H3:I3"/>
    <mergeCell ref="K3:L3"/>
    <mergeCell ref="N3:O3"/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</mergeCells>
  <conditionalFormatting sqref="C6:C42 F6:F42 I6:I42 L6:L42 O6:O42 R6:R42">
    <cfRule type="cellIs" priority="17" dxfId="0" operator="lessThan" stopIfTrue="1">
      <formula>C5</formula>
    </cfRule>
  </conditionalFormatting>
  <conditionalFormatting sqref="C6:C42 F6:F42 I6:I42 L6:L42 O6:O42 R6:R42">
    <cfRule type="cellIs" priority="16" dxfId="0" operator="lessThan" stopIfTrue="1">
      <formula>C5</formula>
    </cfRule>
  </conditionalFormatting>
  <conditionalFormatting sqref="C6:C42 F6:F42 I6:I42 L6:L42 O6:O42 R6:R42">
    <cfRule type="cellIs" priority="15" dxfId="0" operator="lessThan" stopIfTrue="1">
      <formula>C5</formula>
    </cfRule>
  </conditionalFormatting>
  <conditionalFormatting sqref="C6:C42 R6:R42 I6:I42 L6:L42 O6:O42 F6:F42">
    <cfRule type="cellIs" priority="14" dxfId="0" operator="lessThan" stopIfTrue="1">
      <formula>C5</formula>
    </cfRule>
  </conditionalFormatting>
  <conditionalFormatting sqref="C6:C42 R6:R42 I6:I42 L6:L42 O6:O42 F6:F42">
    <cfRule type="cellIs" priority="13" dxfId="0" operator="lessThan" stopIfTrue="1">
      <formula>C5</formula>
    </cfRule>
  </conditionalFormatting>
  <conditionalFormatting sqref="C6:C42 F6:F42 I6:I42 L6:L42 O6:O42 R6:R42">
    <cfRule type="cellIs" priority="12" dxfId="0" operator="lessThan" stopIfTrue="1">
      <formula>C5</formula>
    </cfRule>
  </conditionalFormatting>
  <conditionalFormatting sqref="C6:C42 F6:F42 I6:I42 L6:L42 O6:O42 R6:R42">
    <cfRule type="cellIs" priority="11" dxfId="0" operator="lessThan" stopIfTrue="1">
      <formula>C5</formula>
    </cfRule>
  </conditionalFormatting>
  <conditionalFormatting sqref="C6:C42 R6:R42 I6:I42 L6:L42 O6:O42 F6:F42">
    <cfRule type="cellIs" priority="10" dxfId="0" operator="lessThan" stopIfTrue="1">
      <formula>C5</formula>
    </cfRule>
  </conditionalFormatting>
  <conditionalFormatting sqref="C6:C42 R6:R42 I6:I42 L6:L42 O6:O42 F6:F42">
    <cfRule type="cellIs" priority="9" dxfId="0" operator="lessThan" stopIfTrue="1">
      <formula>C5</formula>
    </cfRule>
  </conditionalFormatting>
  <conditionalFormatting sqref="C6:C42 F6:F42 I6:I42 L6:L42 O6:O42 R6:R42">
    <cfRule type="cellIs" priority="8" dxfId="0" operator="lessThan" stopIfTrue="1">
      <formula>C5</formula>
    </cfRule>
  </conditionalFormatting>
  <conditionalFormatting sqref="C6:C42 F6:F42 I6:I42 L6:L42 O6:O42 R6:R42">
    <cfRule type="cellIs" priority="7" dxfId="0" operator="lessThan" stopIfTrue="1">
      <formula>C5</formula>
    </cfRule>
  </conditionalFormatting>
  <conditionalFormatting sqref="C6:C42 R6:R42 I6:I42 L6:L42 O6:O42 F6:F42">
    <cfRule type="cellIs" priority="6" dxfId="0" operator="lessThan" stopIfTrue="1">
      <formula>C5</formula>
    </cfRule>
  </conditionalFormatting>
  <conditionalFormatting sqref="C6:C42 R6:R42 I6:I42 L6:L42 O6:O42 F6:F42">
    <cfRule type="cellIs" priority="5" dxfId="0" operator="lessThan" stopIfTrue="1">
      <formula>C5</formula>
    </cfRule>
  </conditionalFormatting>
  <conditionalFormatting sqref="C6:C42 F6:F42 I6:I42 L6:L42 O6:O42 R6:R42">
    <cfRule type="cellIs" priority="4" dxfId="0" operator="lessThan" stopIfTrue="1">
      <formula>C5</formula>
    </cfRule>
  </conditionalFormatting>
  <conditionalFormatting sqref="C6:C42 F6:F42 I6:I42 L6:L42 O6:O42 R6:R42">
    <cfRule type="cellIs" priority="3" dxfId="0" operator="lessThan" stopIfTrue="1">
      <formula>C5</formula>
    </cfRule>
  </conditionalFormatting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schedule2!C7</f>
        <v>Kirk Bradshaw &amp; Debbie Walpole </v>
      </c>
      <c r="C3" s="41"/>
      <c r="D3" s="17"/>
      <c r="E3" s="45" t="str">
        <f>schedule2!J7</f>
        <v>Randy Lee &amp; Kathy Leal</v>
      </c>
      <c r="F3" s="41"/>
      <c r="H3" s="40" t="str">
        <f>B3</f>
        <v>Kirk Bradshaw &amp; Debbie Walpole </v>
      </c>
      <c r="I3" s="41"/>
      <c r="J3" s="17"/>
      <c r="K3" s="45" t="str">
        <f>E3</f>
        <v>Randy Lee &amp; Kathy Leal</v>
      </c>
      <c r="L3" s="41"/>
      <c r="N3" s="40" t="str">
        <f>B3</f>
        <v>Kirk Bradshaw &amp; Debbie Walpole </v>
      </c>
      <c r="O3" s="41"/>
      <c r="P3" s="17"/>
      <c r="Q3" s="45" t="str">
        <f>E3</f>
        <v>Randy Lee &amp; Kathy Leal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>C5-B6</f>
        <v>501</v>
      </c>
      <c r="E6" s="15"/>
      <c r="F6" s="16">
        <f>F5-E6</f>
        <v>501</v>
      </c>
      <c r="H6" s="15"/>
      <c r="I6" s="16">
        <f>I5-H6</f>
        <v>501</v>
      </c>
      <c r="J6" s="10"/>
      <c r="K6" s="15"/>
      <c r="L6" s="16">
        <f>L5-K6</f>
        <v>501</v>
      </c>
      <c r="N6" s="15"/>
      <c r="O6" s="16">
        <f>O5-N6</f>
        <v>501</v>
      </c>
      <c r="P6" s="10"/>
      <c r="Q6" s="15"/>
      <c r="R6" s="16">
        <f>R5-Q6</f>
        <v>501</v>
      </c>
    </row>
    <row r="7" spans="2:18" ht="12.75">
      <c r="B7" s="15"/>
      <c r="C7" s="16">
        <f aca="true" t="shared" si="0" ref="C7:C30">C6-B7</f>
        <v>501</v>
      </c>
      <c r="E7" s="15"/>
      <c r="F7" s="16">
        <f aca="true" t="shared" si="1" ref="F7:F28">F6-E7</f>
        <v>501</v>
      </c>
      <c r="H7" s="15"/>
      <c r="I7" s="16">
        <f aca="true" t="shared" si="2" ref="I7:I42">I6-H7</f>
        <v>501</v>
      </c>
      <c r="J7" s="10"/>
      <c r="K7" s="15"/>
      <c r="L7" s="16">
        <f aca="true" t="shared" si="3" ref="L7:L42">L6-K7</f>
        <v>501</v>
      </c>
      <c r="N7" s="15"/>
      <c r="O7" s="16">
        <f aca="true" t="shared" si="4" ref="O7:O42">O6-N7</f>
        <v>501</v>
      </c>
      <c r="P7" s="10"/>
      <c r="Q7" s="15"/>
      <c r="R7" s="16">
        <f aca="true" t="shared" si="5" ref="R7:R42">R6-Q7</f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aca="true" t="shared" si="6" ref="F29:F42">F28-E29</f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6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aca="true" t="shared" si="7" ref="C31:C42">C30-B31</f>
        <v>501</v>
      </c>
      <c r="E31" s="15"/>
      <c r="F31" s="16">
        <f t="shared" si="6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7"/>
        <v>501</v>
      </c>
      <c r="E32" s="15"/>
      <c r="F32" s="16">
        <f t="shared" si="6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7"/>
        <v>501</v>
      </c>
      <c r="E33" s="15"/>
      <c r="F33" s="16">
        <f t="shared" si="6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7"/>
        <v>501</v>
      </c>
      <c r="E34" s="15"/>
      <c r="F34" s="16">
        <f t="shared" si="6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7"/>
        <v>501</v>
      </c>
      <c r="E35" s="15"/>
      <c r="F35" s="16">
        <f t="shared" si="6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7"/>
        <v>501</v>
      </c>
      <c r="E36" s="15"/>
      <c r="F36" s="16">
        <f t="shared" si="6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7"/>
        <v>501</v>
      </c>
      <c r="E37" s="15"/>
      <c r="F37" s="16">
        <f t="shared" si="6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7"/>
        <v>501</v>
      </c>
      <c r="E38" s="15"/>
      <c r="F38" s="16">
        <f t="shared" si="6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7"/>
        <v>501</v>
      </c>
      <c r="E39" s="15"/>
      <c r="F39" s="16">
        <f t="shared" si="6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7"/>
        <v>501</v>
      </c>
      <c r="E40" s="15"/>
      <c r="F40" s="16">
        <f t="shared" si="6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7"/>
        <v>501</v>
      </c>
      <c r="E41" s="15"/>
      <c r="F41" s="16">
        <f t="shared" si="6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7"/>
        <v>501</v>
      </c>
      <c r="E42" s="15"/>
      <c r="F42" s="16">
        <f t="shared" si="6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E3:F3"/>
    <mergeCell ref="H3:I3"/>
    <mergeCell ref="K3:L3"/>
    <mergeCell ref="B2:C2"/>
    <mergeCell ref="E2:F2"/>
    <mergeCell ref="B1:F1"/>
    <mergeCell ref="H1:L1"/>
    <mergeCell ref="B3:C3"/>
    <mergeCell ref="N3:O3"/>
    <mergeCell ref="N1:R1"/>
    <mergeCell ref="H2:I2"/>
    <mergeCell ref="K2:L2"/>
    <mergeCell ref="N2:O2"/>
    <mergeCell ref="Q2:R2"/>
    <mergeCell ref="Q3:R3"/>
  </mergeCells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D1:H42"/>
  <sheetViews>
    <sheetView zoomScalePageLayoutView="0" workbookViewId="0" topLeftCell="A1">
      <pane ySplit="4" topLeftCell="A5" activePane="bottomLeft" state="frozen"/>
      <selection pane="topLeft" activeCell="C8" sqref="C8"/>
      <selection pane="bottomLeft" activeCell="J17" sqref="J17"/>
    </sheetView>
  </sheetViews>
  <sheetFormatPr defaultColWidth="9.140625" defaultRowHeight="12.75"/>
  <cols>
    <col min="4" max="4" width="9.140625" style="10" customWidth="1"/>
    <col min="5" max="5" width="10.140625" style="10" bestFit="1" customWidth="1"/>
    <col min="6" max="6" width="2.8515625" style="10" customWidth="1"/>
    <col min="7" max="7" width="9.140625" style="10" customWidth="1"/>
    <col min="8" max="8" width="11.00390625" style="10" customWidth="1"/>
  </cols>
  <sheetData>
    <row r="1" spans="4:8" ht="30.75" thickBot="1">
      <c r="D1" s="42" t="s">
        <v>10</v>
      </c>
      <c r="E1" s="43"/>
      <c r="F1" s="43"/>
      <c r="G1" s="43"/>
      <c r="H1" s="44"/>
    </row>
    <row r="2" spans="4:8" ht="30.75" thickBot="1">
      <c r="D2" s="42" t="s">
        <v>5</v>
      </c>
      <c r="E2" s="44"/>
      <c r="G2" s="42" t="s">
        <v>9</v>
      </c>
      <c r="H2" s="44"/>
    </row>
    <row r="3" spans="4:8" s="18" customFormat="1" ht="30" customHeight="1" thickBot="1">
      <c r="D3" s="45"/>
      <c r="E3" s="41"/>
      <c r="F3" s="17"/>
      <c r="G3" s="45"/>
      <c r="H3" s="41"/>
    </row>
    <row r="4" spans="4:8" ht="13.5" thickBot="1">
      <c r="D4" s="11" t="s">
        <v>8</v>
      </c>
      <c r="E4" s="12" t="s">
        <v>7</v>
      </c>
      <c r="G4" s="11" t="s">
        <v>8</v>
      </c>
      <c r="H4" s="12" t="s">
        <v>7</v>
      </c>
    </row>
    <row r="5" spans="4:8" ht="12.75">
      <c r="D5" s="13"/>
      <c r="E5" s="14">
        <v>501</v>
      </c>
      <c r="G5" s="13"/>
      <c r="H5" s="14">
        <v>501</v>
      </c>
    </row>
    <row r="6" spans="4:8" ht="12.75">
      <c r="D6" s="15"/>
      <c r="E6" s="16">
        <f aca="true" t="shared" si="0" ref="E6:E42">E5-D6</f>
        <v>501</v>
      </c>
      <c r="G6" s="15"/>
      <c r="H6" s="16">
        <f aca="true" t="shared" si="1" ref="H6:H42">H5-G6</f>
        <v>501</v>
      </c>
    </row>
    <row r="7" spans="4:8" ht="12.75">
      <c r="D7" s="15"/>
      <c r="E7" s="16">
        <f t="shared" si="0"/>
        <v>501</v>
      </c>
      <c r="G7" s="15"/>
      <c r="H7" s="16">
        <f t="shared" si="1"/>
        <v>501</v>
      </c>
    </row>
    <row r="8" spans="4:8" ht="12.75">
      <c r="D8" s="15"/>
      <c r="E8" s="16">
        <f t="shared" si="0"/>
        <v>501</v>
      </c>
      <c r="G8" s="15"/>
      <c r="H8" s="16">
        <f t="shared" si="1"/>
        <v>501</v>
      </c>
    </row>
    <row r="9" spans="4:8" ht="12.75">
      <c r="D9" s="15"/>
      <c r="E9" s="16">
        <f t="shared" si="0"/>
        <v>501</v>
      </c>
      <c r="G9" s="15"/>
      <c r="H9" s="16">
        <f t="shared" si="1"/>
        <v>501</v>
      </c>
    </row>
    <row r="10" spans="4:8" ht="12.75">
      <c r="D10" s="15"/>
      <c r="E10" s="16">
        <f t="shared" si="0"/>
        <v>501</v>
      </c>
      <c r="G10" s="15"/>
      <c r="H10" s="16">
        <f t="shared" si="1"/>
        <v>501</v>
      </c>
    </row>
    <row r="11" spans="4:8" ht="12.75">
      <c r="D11" s="15"/>
      <c r="E11" s="16">
        <f t="shared" si="0"/>
        <v>501</v>
      </c>
      <c r="G11" s="15"/>
      <c r="H11" s="16">
        <f t="shared" si="1"/>
        <v>501</v>
      </c>
    </row>
    <row r="12" spans="4:8" ht="12.75">
      <c r="D12" s="15"/>
      <c r="E12" s="16">
        <f t="shared" si="0"/>
        <v>501</v>
      </c>
      <c r="G12" s="15"/>
      <c r="H12" s="16">
        <f t="shared" si="1"/>
        <v>501</v>
      </c>
    </row>
    <row r="13" spans="4:8" ht="12.75">
      <c r="D13" s="15"/>
      <c r="E13" s="16">
        <f t="shared" si="0"/>
        <v>501</v>
      </c>
      <c r="G13" s="15"/>
      <c r="H13" s="16">
        <f t="shared" si="1"/>
        <v>501</v>
      </c>
    </row>
    <row r="14" spans="4:8" ht="12.75">
      <c r="D14" s="15"/>
      <c r="E14" s="16">
        <f t="shared" si="0"/>
        <v>501</v>
      </c>
      <c r="G14" s="15"/>
      <c r="H14" s="16">
        <f t="shared" si="1"/>
        <v>501</v>
      </c>
    </row>
    <row r="15" spans="4:8" ht="12.75">
      <c r="D15" s="15"/>
      <c r="E15" s="16">
        <f t="shared" si="0"/>
        <v>501</v>
      </c>
      <c r="G15" s="15"/>
      <c r="H15" s="16">
        <f t="shared" si="1"/>
        <v>501</v>
      </c>
    </row>
    <row r="16" spans="4:8" ht="12.75">
      <c r="D16" s="15"/>
      <c r="E16" s="16">
        <f t="shared" si="0"/>
        <v>501</v>
      </c>
      <c r="G16" s="15"/>
      <c r="H16" s="16">
        <f t="shared" si="1"/>
        <v>501</v>
      </c>
    </row>
    <row r="17" spans="4:8" ht="12.75">
      <c r="D17" s="15"/>
      <c r="E17" s="16">
        <f t="shared" si="0"/>
        <v>501</v>
      </c>
      <c r="G17" s="15"/>
      <c r="H17" s="16">
        <f t="shared" si="1"/>
        <v>501</v>
      </c>
    </row>
    <row r="18" spans="4:8" ht="12.75">
      <c r="D18" s="15"/>
      <c r="E18" s="16">
        <f t="shared" si="0"/>
        <v>501</v>
      </c>
      <c r="G18" s="15"/>
      <c r="H18" s="16">
        <f t="shared" si="1"/>
        <v>501</v>
      </c>
    </row>
    <row r="19" spans="4:8" ht="12.75">
      <c r="D19" s="15"/>
      <c r="E19" s="16">
        <f t="shared" si="0"/>
        <v>501</v>
      </c>
      <c r="G19" s="15"/>
      <c r="H19" s="16">
        <f t="shared" si="1"/>
        <v>501</v>
      </c>
    </row>
    <row r="20" spans="4:8" ht="12.75">
      <c r="D20" s="15"/>
      <c r="E20" s="16">
        <f t="shared" si="0"/>
        <v>501</v>
      </c>
      <c r="G20" s="15"/>
      <c r="H20" s="16">
        <f t="shared" si="1"/>
        <v>501</v>
      </c>
    </row>
    <row r="21" spans="4:8" ht="12.75">
      <c r="D21" s="15"/>
      <c r="E21" s="16">
        <f t="shared" si="0"/>
        <v>501</v>
      </c>
      <c r="G21" s="15"/>
      <c r="H21" s="16">
        <f t="shared" si="1"/>
        <v>501</v>
      </c>
    </row>
    <row r="22" spans="4:8" ht="12.75">
      <c r="D22" s="15"/>
      <c r="E22" s="16">
        <f t="shared" si="0"/>
        <v>501</v>
      </c>
      <c r="G22" s="15"/>
      <c r="H22" s="16">
        <f t="shared" si="1"/>
        <v>501</v>
      </c>
    </row>
    <row r="23" spans="4:8" ht="12.75">
      <c r="D23" s="15"/>
      <c r="E23" s="16">
        <f t="shared" si="0"/>
        <v>501</v>
      </c>
      <c r="G23" s="15"/>
      <c r="H23" s="16">
        <f t="shared" si="1"/>
        <v>501</v>
      </c>
    </row>
    <row r="24" spans="4:8" ht="12.75">
      <c r="D24" s="15"/>
      <c r="E24" s="16">
        <f t="shared" si="0"/>
        <v>501</v>
      </c>
      <c r="G24" s="15"/>
      <c r="H24" s="16">
        <f t="shared" si="1"/>
        <v>501</v>
      </c>
    </row>
    <row r="25" spans="4:8" ht="12.75">
      <c r="D25" s="15"/>
      <c r="E25" s="16">
        <f t="shared" si="0"/>
        <v>501</v>
      </c>
      <c r="G25" s="15"/>
      <c r="H25" s="16">
        <f t="shared" si="1"/>
        <v>501</v>
      </c>
    </row>
    <row r="26" spans="4:8" ht="12.75">
      <c r="D26" s="15"/>
      <c r="E26" s="16">
        <f t="shared" si="0"/>
        <v>501</v>
      </c>
      <c r="G26" s="15"/>
      <c r="H26" s="16">
        <f t="shared" si="1"/>
        <v>501</v>
      </c>
    </row>
    <row r="27" spans="4:8" ht="12.75">
      <c r="D27" s="15"/>
      <c r="E27" s="16">
        <f t="shared" si="0"/>
        <v>501</v>
      </c>
      <c r="G27" s="15"/>
      <c r="H27" s="16">
        <f t="shared" si="1"/>
        <v>501</v>
      </c>
    </row>
    <row r="28" spans="4:8" ht="12.75">
      <c r="D28" s="15"/>
      <c r="E28" s="16">
        <f t="shared" si="0"/>
        <v>501</v>
      </c>
      <c r="G28" s="15"/>
      <c r="H28" s="16">
        <f t="shared" si="1"/>
        <v>501</v>
      </c>
    </row>
    <row r="29" spans="4:8" ht="12.75">
      <c r="D29" s="15"/>
      <c r="E29" s="16">
        <f t="shared" si="0"/>
        <v>501</v>
      </c>
      <c r="G29" s="15"/>
      <c r="H29" s="16">
        <f t="shared" si="1"/>
        <v>501</v>
      </c>
    </row>
    <row r="30" spans="4:8" ht="12.75">
      <c r="D30" s="15"/>
      <c r="E30" s="16">
        <f t="shared" si="0"/>
        <v>501</v>
      </c>
      <c r="G30" s="15"/>
      <c r="H30" s="16">
        <f t="shared" si="1"/>
        <v>501</v>
      </c>
    </row>
    <row r="31" spans="4:8" ht="12.75">
      <c r="D31" s="15"/>
      <c r="E31" s="16">
        <f t="shared" si="0"/>
        <v>501</v>
      </c>
      <c r="G31" s="15"/>
      <c r="H31" s="16">
        <f t="shared" si="1"/>
        <v>501</v>
      </c>
    </row>
    <row r="32" spans="4:8" ht="12.75">
      <c r="D32" s="15"/>
      <c r="E32" s="16">
        <f t="shared" si="0"/>
        <v>501</v>
      </c>
      <c r="G32" s="15"/>
      <c r="H32" s="16">
        <f t="shared" si="1"/>
        <v>501</v>
      </c>
    </row>
    <row r="33" spans="4:8" ht="12.75">
      <c r="D33" s="15"/>
      <c r="E33" s="16">
        <f t="shared" si="0"/>
        <v>501</v>
      </c>
      <c r="G33" s="15"/>
      <c r="H33" s="16">
        <f t="shared" si="1"/>
        <v>501</v>
      </c>
    </row>
    <row r="34" spans="4:8" ht="12.75">
      <c r="D34" s="15"/>
      <c r="E34" s="16">
        <f t="shared" si="0"/>
        <v>501</v>
      </c>
      <c r="G34" s="15"/>
      <c r="H34" s="16">
        <f t="shared" si="1"/>
        <v>501</v>
      </c>
    </row>
    <row r="35" spans="4:8" ht="12.75">
      <c r="D35" s="15"/>
      <c r="E35" s="16">
        <f t="shared" si="0"/>
        <v>501</v>
      </c>
      <c r="G35" s="15"/>
      <c r="H35" s="16">
        <f t="shared" si="1"/>
        <v>501</v>
      </c>
    </row>
    <row r="36" spans="4:8" ht="12.75">
      <c r="D36" s="15"/>
      <c r="E36" s="16">
        <f t="shared" si="0"/>
        <v>501</v>
      </c>
      <c r="G36" s="15"/>
      <c r="H36" s="16">
        <f t="shared" si="1"/>
        <v>501</v>
      </c>
    </row>
    <row r="37" spans="4:8" ht="12.75">
      <c r="D37" s="15"/>
      <c r="E37" s="16">
        <f t="shared" si="0"/>
        <v>501</v>
      </c>
      <c r="G37" s="15"/>
      <c r="H37" s="16">
        <f t="shared" si="1"/>
        <v>501</v>
      </c>
    </row>
    <row r="38" spans="4:8" ht="12.75">
      <c r="D38" s="15"/>
      <c r="E38" s="16">
        <f t="shared" si="0"/>
        <v>501</v>
      </c>
      <c r="G38" s="15"/>
      <c r="H38" s="16">
        <f t="shared" si="1"/>
        <v>501</v>
      </c>
    </row>
    <row r="39" spans="4:8" ht="12.75">
      <c r="D39" s="15"/>
      <c r="E39" s="16">
        <f t="shared" si="0"/>
        <v>501</v>
      </c>
      <c r="G39" s="15"/>
      <c r="H39" s="16">
        <f t="shared" si="1"/>
        <v>501</v>
      </c>
    </row>
    <row r="40" spans="4:8" ht="12.75">
      <c r="D40" s="15"/>
      <c r="E40" s="16">
        <f t="shared" si="0"/>
        <v>501</v>
      </c>
      <c r="G40" s="15"/>
      <c r="H40" s="16">
        <f t="shared" si="1"/>
        <v>501</v>
      </c>
    </row>
    <row r="41" spans="4:8" ht="12.75">
      <c r="D41" s="15"/>
      <c r="E41" s="16">
        <f t="shared" si="0"/>
        <v>501</v>
      </c>
      <c r="G41" s="15"/>
      <c r="H41" s="16">
        <f t="shared" si="1"/>
        <v>501</v>
      </c>
    </row>
    <row r="42" spans="4:8" ht="12.75">
      <c r="D42" s="15"/>
      <c r="E42" s="16">
        <f t="shared" si="0"/>
        <v>501</v>
      </c>
      <c r="G42" s="15"/>
      <c r="H42" s="16">
        <f t="shared" si="1"/>
        <v>501</v>
      </c>
    </row>
  </sheetData>
  <sheetProtection/>
  <mergeCells count="5">
    <mergeCell ref="D2:E2"/>
    <mergeCell ref="G2:H2"/>
    <mergeCell ref="D1:H1"/>
    <mergeCell ref="G3:H3"/>
    <mergeCell ref="D3:E3"/>
  </mergeCells>
  <conditionalFormatting sqref="E6:E42 H6:H42">
    <cfRule type="cellIs" priority="1" dxfId="0" operator="lessThan" stopIfTrue="1">
      <formula>E5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schedule2!C8</f>
        <v>Martin Briggs </v>
      </c>
      <c r="C3" s="41"/>
      <c r="D3" s="17"/>
      <c r="E3" s="45" t="str">
        <f>schedule2!J8</f>
        <v>Jimmy Baxter</v>
      </c>
      <c r="F3" s="41"/>
      <c r="H3" s="40" t="str">
        <f>B3</f>
        <v>Martin Briggs </v>
      </c>
      <c r="I3" s="41"/>
      <c r="J3" s="17"/>
      <c r="K3" s="45" t="str">
        <f>E3</f>
        <v>Jimmy Baxter</v>
      </c>
      <c r="L3" s="41"/>
      <c r="N3" s="40" t="str">
        <f>B3</f>
        <v>Martin Briggs </v>
      </c>
      <c r="O3" s="41"/>
      <c r="P3" s="17"/>
      <c r="Q3" s="45" t="str">
        <f>E3</f>
        <v>Jimmy Baxter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N1:R1"/>
    <mergeCell ref="N2:O2"/>
    <mergeCell ref="Q2:R2"/>
    <mergeCell ref="B2:C2"/>
    <mergeCell ref="E2:F2"/>
    <mergeCell ref="B1:F1"/>
    <mergeCell ref="H1:L1"/>
    <mergeCell ref="H2:I2"/>
    <mergeCell ref="K2:L2"/>
    <mergeCell ref="N3:O3"/>
    <mergeCell ref="Q3:R3"/>
    <mergeCell ref="B3:C3"/>
    <mergeCell ref="E3:F3"/>
    <mergeCell ref="H3:I3"/>
    <mergeCell ref="K3:L3"/>
  </mergeCells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schedule2!C9</f>
        <v>Debbie Sue </v>
      </c>
      <c r="C3" s="41"/>
      <c r="D3" s="17"/>
      <c r="E3" s="45" t="str">
        <f>schedule2!J9</f>
        <v>Andrea Mayer </v>
      </c>
      <c r="F3" s="41"/>
      <c r="H3" s="40" t="str">
        <f>B3</f>
        <v>Debbie Sue </v>
      </c>
      <c r="I3" s="41"/>
      <c r="J3" s="17"/>
      <c r="K3" s="45" t="str">
        <f>E3</f>
        <v>Andrea Mayer </v>
      </c>
      <c r="L3" s="41"/>
      <c r="N3" s="40" t="str">
        <f>B3</f>
        <v>Debbie Sue </v>
      </c>
      <c r="O3" s="41"/>
      <c r="P3" s="17"/>
      <c r="Q3" s="45" t="str">
        <f>E3</f>
        <v>Andrea Mayer 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N1:R1"/>
    <mergeCell ref="N2:O2"/>
    <mergeCell ref="Q2:R2"/>
    <mergeCell ref="B2:C2"/>
    <mergeCell ref="E2:F2"/>
    <mergeCell ref="B1:F1"/>
    <mergeCell ref="H1:L1"/>
    <mergeCell ref="H2:I2"/>
    <mergeCell ref="K2:L2"/>
    <mergeCell ref="N3:O3"/>
    <mergeCell ref="Q3:R3"/>
    <mergeCell ref="B3:C3"/>
    <mergeCell ref="E3:F3"/>
    <mergeCell ref="H3:I3"/>
    <mergeCell ref="K3:L3"/>
  </mergeCells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schedule2!C10</f>
        <v>Luke Smith &amp; Debbie Sue </v>
      </c>
      <c r="C3" s="41"/>
      <c r="D3" s="17"/>
      <c r="E3" s="45" t="str">
        <f>schedule2!J10</f>
        <v>Derek Brown &amp; Nancy Cromer </v>
      </c>
      <c r="F3" s="41"/>
      <c r="H3" s="40" t="str">
        <f>B3</f>
        <v>Luke Smith &amp; Debbie Sue </v>
      </c>
      <c r="I3" s="41"/>
      <c r="J3" s="17"/>
      <c r="K3" s="45" t="str">
        <f>E3</f>
        <v>Derek Brown &amp; Nancy Cromer </v>
      </c>
      <c r="L3" s="41"/>
      <c r="N3" s="40" t="str">
        <f>B3</f>
        <v>Luke Smith &amp; Debbie Sue </v>
      </c>
      <c r="O3" s="41"/>
      <c r="P3" s="17"/>
      <c r="Q3" s="45" t="str">
        <f>E3</f>
        <v>Derek Brown &amp; Nancy Cromer 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N1:R1"/>
    <mergeCell ref="N2:O2"/>
    <mergeCell ref="Q2:R2"/>
    <mergeCell ref="B2:C2"/>
    <mergeCell ref="E2:F2"/>
    <mergeCell ref="B1:F1"/>
    <mergeCell ref="H1:L1"/>
    <mergeCell ref="H2:I2"/>
    <mergeCell ref="K2:L2"/>
    <mergeCell ref="N3:O3"/>
    <mergeCell ref="Q3:R3"/>
    <mergeCell ref="B3:C3"/>
    <mergeCell ref="E3:F3"/>
    <mergeCell ref="H3:I3"/>
    <mergeCell ref="K3:L3"/>
  </mergeCells>
  <conditionalFormatting sqref="C6:C42 F6:F42 I6:I42 L6:L42 O6:O42 R6:R42">
    <cfRule type="cellIs" priority="3" dxfId="0" operator="lessThan" stopIfTrue="1">
      <formula>C5</formula>
    </cfRule>
  </conditionalFormatting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schedule2!C11</f>
        <v>Andy Tee</v>
      </c>
      <c r="C3" s="41"/>
      <c r="D3" s="17"/>
      <c r="E3" s="45" t="str">
        <f>schedule2!J11</f>
        <v>Kraig Mathes </v>
      </c>
      <c r="F3" s="41"/>
      <c r="H3" s="40" t="str">
        <f>B3</f>
        <v>Andy Tee</v>
      </c>
      <c r="I3" s="41"/>
      <c r="J3" s="17"/>
      <c r="K3" s="45" t="str">
        <f>E3</f>
        <v>Kraig Mathes </v>
      </c>
      <c r="L3" s="41"/>
      <c r="N3" s="40" t="str">
        <f>B3</f>
        <v>Andy Tee</v>
      </c>
      <c r="O3" s="41"/>
      <c r="P3" s="17"/>
      <c r="Q3" s="45" t="str">
        <f>E3</f>
        <v>Kraig Mathes 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B2:C2"/>
    <mergeCell ref="E2:F2"/>
    <mergeCell ref="B1:F1"/>
    <mergeCell ref="H1:L1"/>
    <mergeCell ref="N1:R1"/>
    <mergeCell ref="H2:I2"/>
    <mergeCell ref="K2:L2"/>
    <mergeCell ref="N2:O2"/>
    <mergeCell ref="Q2:R2"/>
    <mergeCell ref="N3:O3"/>
    <mergeCell ref="Q3:R3"/>
    <mergeCell ref="B3:C3"/>
    <mergeCell ref="E3:F3"/>
    <mergeCell ref="H3:I3"/>
    <mergeCell ref="K3:L3"/>
  </mergeCells>
  <conditionalFormatting sqref="C6:C42 F6:F42 I6:I42 L6:L42 O6:O42 R6:R42">
    <cfRule type="cellIs" priority="4" dxfId="0" operator="lessThan" stopIfTrue="1">
      <formula>C5</formula>
    </cfRule>
  </conditionalFormatting>
  <conditionalFormatting sqref="C6:C42 F6:F42 I6:I42 L6:L42 O6:O42 R6:R42">
    <cfRule type="cellIs" priority="3" dxfId="0" operator="lessThan" stopIfTrue="1">
      <formula>C5</formula>
    </cfRule>
  </conditionalFormatting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schedule2!C12</f>
        <v>Steve Collison </v>
      </c>
      <c r="C3" s="41"/>
      <c r="D3" s="17"/>
      <c r="E3" s="45" t="str">
        <f>schedule2!J12</f>
        <v>Carl Janney  </v>
      </c>
      <c r="F3" s="41"/>
      <c r="H3" s="40" t="str">
        <f>B3</f>
        <v>Steve Collison </v>
      </c>
      <c r="I3" s="41"/>
      <c r="J3" s="17"/>
      <c r="K3" s="45" t="str">
        <f>E3</f>
        <v>Carl Janney  </v>
      </c>
      <c r="L3" s="41"/>
      <c r="N3" s="40" t="str">
        <f>B3</f>
        <v>Steve Collison </v>
      </c>
      <c r="O3" s="41"/>
      <c r="P3" s="17"/>
      <c r="Q3" s="45" t="str">
        <f>E3</f>
        <v>Carl Janney  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E2:F2"/>
    <mergeCell ref="B1:F1"/>
    <mergeCell ref="H1:L1"/>
    <mergeCell ref="H2:I2"/>
    <mergeCell ref="K2:L2"/>
    <mergeCell ref="N1:R1"/>
    <mergeCell ref="N2:O2"/>
    <mergeCell ref="Q2:R2"/>
    <mergeCell ref="B2:C2"/>
    <mergeCell ref="B3:C3"/>
    <mergeCell ref="E3:F3"/>
    <mergeCell ref="H3:I3"/>
    <mergeCell ref="K3:L3"/>
    <mergeCell ref="N3:O3"/>
    <mergeCell ref="Q3:R3"/>
  </mergeCells>
  <conditionalFormatting sqref="C6:C42 R6:R42 I6:I42 L6:L42 O6:O42 F6:F42">
    <cfRule type="cellIs" priority="5" dxfId="0" operator="lessThan" stopIfTrue="1">
      <formula>C5</formula>
    </cfRule>
  </conditionalFormatting>
  <conditionalFormatting sqref="C6:C42 F6:F42 I6:I42 L6:L42 O6:O42 R6:R42">
    <cfRule type="cellIs" priority="4" dxfId="0" operator="lessThan" stopIfTrue="1">
      <formula>C5</formula>
    </cfRule>
  </conditionalFormatting>
  <conditionalFormatting sqref="C6:C42 F6:F42 I6:I42 L6:L42 O6:O42 R6:R42">
    <cfRule type="cellIs" priority="3" dxfId="0" operator="lessThan" stopIfTrue="1">
      <formula>C5</formula>
    </cfRule>
  </conditionalFormatting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schedule2!C13</f>
        <v>Eddy Smith &amp; Jeff Billingham </v>
      </c>
      <c r="C3" s="41"/>
      <c r="D3" s="17"/>
      <c r="E3" s="45" t="str">
        <f>schedule2!J13</f>
        <v>Rick Groceman &amp; Tim Sennott </v>
      </c>
      <c r="F3" s="41"/>
      <c r="H3" s="40" t="str">
        <f>B3</f>
        <v>Eddy Smith &amp; Jeff Billingham </v>
      </c>
      <c r="I3" s="41"/>
      <c r="J3" s="17"/>
      <c r="K3" s="45" t="str">
        <f>E3</f>
        <v>Rick Groceman &amp; Tim Sennott </v>
      </c>
      <c r="L3" s="41"/>
      <c r="N3" s="40" t="str">
        <f>B3</f>
        <v>Eddy Smith &amp; Jeff Billingham </v>
      </c>
      <c r="O3" s="41"/>
      <c r="P3" s="17"/>
      <c r="Q3" s="45" t="str">
        <f>E3</f>
        <v>Rick Groceman &amp; Tim Sennott 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N1:R1"/>
    <mergeCell ref="N2:O2"/>
    <mergeCell ref="Q2:R2"/>
    <mergeCell ref="B2:C2"/>
    <mergeCell ref="E2:F2"/>
    <mergeCell ref="B1:F1"/>
    <mergeCell ref="H1:L1"/>
    <mergeCell ref="H2:I2"/>
    <mergeCell ref="K2:L2"/>
    <mergeCell ref="N3:O3"/>
    <mergeCell ref="Q3:R3"/>
    <mergeCell ref="B3:C3"/>
    <mergeCell ref="E3:F3"/>
    <mergeCell ref="H3:I3"/>
    <mergeCell ref="K3:L3"/>
  </mergeCells>
  <conditionalFormatting sqref="C6:C42 R6:R42 I6:I42 L6:L42 O6:O42 F6:F42">
    <cfRule type="cellIs" priority="6" dxfId="0" operator="lessThan" stopIfTrue="1">
      <formula>C5</formula>
    </cfRule>
  </conditionalFormatting>
  <conditionalFormatting sqref="C6:C42 R6:R42 I6:I42 L6:L42 O6:O42 F6:F42">
    <cfRule type="cellIs" priority="5" dxfId="0" operator="lessThan" stopIfTrue="1">
      <formula>C5</formula>
    </cfRule>
  </conditionalFormatting>
  <conditionalFormatting sqref="C6:C42 F6:F42 I6:I42 L6:L42 O6:O42 R6:R42">
    <cfRule type="cellIs" priority="4" dxfId="0" operator="lessThan" stopIfTrue="1">
      <formula>C5</formula>
    </cfRule>
  </conditionalFormatting>
  <conditionalFormatting sqref="C6:C42 F6:F42 I6:I42 L6:L42 O6:O42 R6:R42">
    <cfRule type="cellIs" priority="3" dxfId="0" operator="lessThan" stopIfTrue="1">
      <formula>C5</formula>
    </cfRule>
  </conditionalFormatting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R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2" max="2" width="9.140625" style="10" customWidth="1"/>
    <col min="3" max="3" width="10.8515625" style="10" bestFit="1" customWidth="1"/>
    <col min="4" max="4" width="3.421875" style="10" customWidth="1"/>
    <col min="5" max="5" width="9.140625" style="10" customWidth="1"/>
    <col min="6" max="6" width="11.00390625" style="10" customWidth="1"/>
    <col min="9" max="9" width="10.8515625" style="0" bestFit="1" customWidth="1"/>
    <col min="10" max="10" width="3.57421875" style="0" customWidth="1"/>
    <col min="12" max="12" width="10.8515625" style="0" bestFit="1" customWidth="1"/>
    <col min="15" max="15" width="10.8515625" style="0" bestFit="1" customWidth="1"/>
    <col min="16" max="16" width="3.00390625" style="0" customWidth="1"/>
    <col min="18" max="18" width="10.8515625" style="0" bestFit="1" customWidth="1"/>
  </cols>
  <sheetData>
    <row r="1" spans="2:18" ht="30.75" thickBot="1">
      <c r="B1" s="42" t="s">
        <v>10</v>
      </c>
      <c r="C1" s="43"/>
      <c r="D1" s="43"/>
      <c r="E1" s="43"/>
      <c r="F1" s="44"/>
      <c r="H1" s="42" t="s">
        <v>11</v>
      </c>
      <c r="I1" s="43"/>
      <c r="J1" s="43"/>
      <c r="K1" s="43"/>
      <c r="L1" s="44"/>
      <c r="N1" s="42" t="s">
        <v>12</v>
      </c>
      <c r="O1" s="43"/>
      <c r="P1" s="43"/>
      <c r="Q1" s="43"/>
      <c r="R1" s="44"/>
    </row>
    <row r="2" spans="2:18" ht="30.75" thickBot="1">
      <c r="B2" s="42" t="s">
        <v>5</v>
      </c>
      <c r="C2" s="44"/>
      <c r="E2" s="42" t="s">
        <v>9</v>
      </c>
      <c r="F2" s="44"/>
      <c r="H2" s="42" t="s">
        <v>5</v>
      </c>
      <c r="I2" s="44"/>
      <c r="J2" s="10"/>
      <c r="K2" s="42" t="s">
        <v>9</v>
      </c>
      <c r="L2" s="44"/>
      <c r="N2" s="42" t="s">
        <v>5</v>
      </c>
      <c r="O2" s="44"/>
      <c r="P2" s="10"/>
      <c r="Q2" s="42" t="s">
        <v>9</v>
      </c>
      <c r="R2" s="44"/>
    </row>
    <row r="3" spans="2:18" s="18" customFormat="1" ht="47.25" customHeight="1" thickBot="1">
      <c r="B3" s="40" t="str">
        <f>schedule2!C14</f>
        <v>Gemma Kettel </v>
      </c>
      <c r="C3" s="41"/>
      <c r="D3" s="17"/>
      <c r="E3" s="45" t="str">
        <f>schedule2!J14</f>
        <v>Nancy Cromer </v>
      </c>
      <c r="F3" s="41"/>
      <c r="H3" s="40" t="str">
        <f>B3</f>
        <v>Gemma Kettel </v>
      </c>
      <c r="I3" s="41"/>
      <c r="J3" s="17"/>
      <c r="K3" s="45" t="str">
        <f>E3</f>
        <v>Nancy Cromer </v>
      </c>
      <c r="L3" s="41"/>
      <c r="N3" s="40" t="str">
        <f>B3</f>
        <v>Gemma Kettel </v>
      </c>
      <c r="O3" s="41"/>
      <c r="P3" s="17"/>
      <c r="Q3" s="45" t="str">
        <f>E3</f>
        <v>Nancy Cromer </v>
      </c>
      <c r="R3" s="41"/>
    </row>
    <row r="4" spans="2:18" ht="13.5" thickBot="1">
      <c r="B4" s="11" t="s">
        <v>8</v>
      </c>
      <c r="C4" s="12" t="s">
        <v>7</v>
      </c>
      <c r="E4" s="11" t="s">
        <v>8</v>
      </c>
      <c r="F4" s="12" t="s">
        <v>7</v>
      </c>
      <c r="H4" s="11" t="s">
        <v>8</v>
      </c>
      <c r="I4" s="12" t="s">
        <v>7</v>
      </c>
      <c r="J4" s="10"/>
      <c r="K4" s="11" t="s">
        <v>8</v>
      </c>
      <c r="L4" s="12" t="s">
        <v>7</v>
      </c>
      <c r="N4" s="11" t="s">
        <v>8</v>
      </c>
      <c r="O4" s="12" t="s">
        <v>7</v>
      </c>
      <c r="P4" s="10"/>
      <c r="Q4" s="11" t="s">
        <v>8</v>
      </c>
      <c r="R4" s="12" t="s">
        <v>7</v>
      </c>
    </row>
    <row r="5" spans="2:18" ht="12.75">
      <c r="B5" s="13"/>
      <c r="C5" s="14">
        <v>501</v>
      </c>
      <c r="E5" s="13"/>
      <c r="F5" s="14">
        <v>501</v>
      </c>
      <c r="H5" s="13"/>
      <c r="I5" s="14">
        <v>501</v>
      </c>
      <c r="J5" s="10"/>
      <c r="K5" s="13"/>
      <c r="L5" s="14">
        <v>501</v>
      </c>
      <c r="N5" s="13"/>
      <c r="O5" s="14">
        <v>501</v>
      </c>
      <c r="P5" s="10"/>
      <c r="Q5" s="13"/>
      <c r="R5" s="14">
        <v>501</v>
      </c>
    </row>
    <row r="6" spans="2:18" ht="12.75">
      <c r="B6" s="15"/>
      <c r="C6" s="16">
        <f aca="true" t="shared" si="0" ref="C6:C42">C5-B6</f>
        <v>501</v>
      </c>
      <c r="E6" s="15"/>
      <c r="F6" s="16">
        <f aca="true" t="shared" si="1" ref="F6:F42">F5-E6</f>
        <v>501</v>
      </c>
      <c r="H6" s="15"/>
      <c r="I6" s="16">
        <f aca="true" t="shared" si="2" ref="I6:I42">I5-H6</f>
        <v>501</v>
      </c>
      <c r="J6" s="10"/>
      <c r="K6" s="15"/>
      <c r="L6" s="16">
        <f aca="true" t="shared" si="3" ref="L6:L42">L5-K6</f>
        <v>501</v>
      </c>
      <c r="N6" s="15"/>
      <c r="O6" s="16">
        <f aca="true" t="shared" si="4" ref="O6:O42">O5-N6</f>
        <v>501</v>
      </c>
      <c r="P6" s="10"/>
      <c r="Q6" s="15"/>
      <c r="R6" s="16">
        <f aca="true" t="shared" si="5" ref="R6:R42">R5-Q6</f>
        <v>501</v>
      </c>
    </row>
    <row r="7" spans="2:18" ht="12.75">
      <c r="B7" s="15"/>
      <c r="C7" s="16">
        <f t="shared" si="0"/>
        <v>501</v>
      </c>
      <c r="E7" s="15"/>
      <c r="F7" s="16">
        <f t="shared" si="1"/>
        <v>501</v>
      </c>
      <c r="H7" s="15"/>
      <c r="I7" s="16">
        <f t="shared" si="2"/>
        <v>501</v>
      </c>
      <c r="J7" s="10"/>
      <c r="K7" s="15"/>
      <c r="L7" s="16">
        <f t="shared" si="3"/>
        <v>501</v>
      </c>
      <c r="N7" s="15"/>
      <c r="O7" s="16">
        <f t="shared" si="4"/>
        <v>501</v>
      </c>
      <c r="P7" s="10"/>
      <c r="Q7" s="15"/>
      <c r="R7" s="16">
        <f t="shared" si="5"/>
        <v>501</v>
      </c>
    </row>
    <row r="8" spans="2:18" ht="12.75">
      <c r="B8" s="15"/>
      <c r="C8" s="16">
        <f t="shared" si="0"/>
        <v>501</v>
      </c>
      <c r="E8" s="15"/>
      <c r="F8" s="16">
        <f t="shared" si="1"/>
        <v>501</v>
      </c>
      <c r="H8" s="15"/>
      <c r="I8" s="16">
        <f t="shared" si="2"/>
        <v>501</v>
      </c>
      <c r="J8" s="10"/>
      <c r="K8" s="15"/>
      <c r="L8" s="16">
        <f t="shared" si="3"/>
        <v>501</v>
      </c>
      <c r="N8" s="15"/>
      <c r="O8" s="16">
        <f t="shared" si="4"/>
        <v>501</v>
      </c>
      <c r="P8" s="10"/>
      <c r="Q8" s="15"/>
      <c r="R8" s="16">
        <f t="shared" si="5"/>
        <v>501</v>
      </c>
    </row>
    <row r="9" spans="2:18" ht="12.75">
      <c r="B9" s="15"/>
      <c r="C9" s="16">
        <f t="shared" si="0"/>
        <v>501</v>
      </c>
      <c r="E9" s="15"/>
      <c r="F9" s="16">
        <f t="shared" si="1"/>
        <v>501</v>
      </c>
      <c r="H9" s="15"/>
      <c r="I9" s="16">
        <f t="shared" si="2"/>
        <v>501</v>
      </c>
      <c r="J9" s="10"/>
      <c r="K9" s="15"/>
      <c r="L9" s="16">
        <f t="shared" si="3"/>
        <v>501</v>
      </c>
      <c r="N9" s="15"/>
      <c r="O9" s="16">
        <f t="shared" si="4"/>
        <v>501</v>
      </c>
      <c r="P9" s="10"/>
      <c r="Q9" s="15"/>
      <c r="R9" s="16">
        <f t="shared" si="5"/>
        <v>501</v>
      </c>
    </row>
    <row r="10" spans="2:18" ht="12.75">
      <c r="B10" s="15"/>
      <c r="C10" s="16">
        <f t="shared" si="0"/>
        <v>501</v>
      </c>
      <c r="E10" s="15"/>
      <c r="F10" s="16">
        <f t="shared" si="1"/>
        <v>501</v>
      </c>
      <c r="H10" s="15"/>
      <c r="I10" s="16">
        <f t="shared" si="2"/>
        <v>501</v>
      </c>
      <c r="J10" s="10"/>
      <c r="K10" s="15"/>
      <c r="L10" s="16">
        <f t="shared" si="3"/>
        <v>501</v>
      </c>
      <c r="N10" s="15"/>
      <c r="O10" s="16">
        <f t="shared" si="4"/>
        <v>501</v>
      </c>
      <c r="P10" s="10"/>
      <c r="Q10" s="15"/>
      <c r="R10" s="16">
        <f t="shared" si="5"/>
        <v>501</v>
      </c>
    </row>
    <row r="11" spans="2:18" ht="12.75">
      <c r="B11" s="15"/>
      <c r="C11" s="16">
        <f t="shared" si="0"/>
        <v>501</v>
      </c>
      <c r="E11" s="15"/>
      <c r="F11" s="16">
        <f t="shared" si="1"/>
        <v>501</v>
      </c>
      <c r="H11" s="15"/>
      <c r="I11" s="16">
        <f t="shared" si="2"/>
        <v>501</v>
      </c>
      <c r="J11" s="10"/>
      <c r="K11" s="15"/>
      <c r="L11" s="16">
        <f t="shared" si="3"/>
        <v>501</v>
      </c>
      <c r="N11" s="15"/>
      <c r="O11" s="16">
        <f t="shared" si="4"/>
        <v>501</v>
      </c>
      <c r="P11" s="10"/>
      <c r="Q11" s="15"/>
      <c r="R11" s="16">
        <f t="shared" si="5"/>
        <v>501</v>
      </c>
    </row>
    <row r="12" spans="2:18" ht="12.75">
      <c r="B12" s="15"/>
      <c r="C12" s="16">
        <f t="shared" si="0"/>
        <v>501</v>
      </c>
      <c r="E12" s="15"/>
      <c r="F12" s="16">
        <f t="shared" si="1"/>
        <v>501</v>
      </c>
      <c r="H12" s="15"/>
      <c r="I12" s="16">
        <f t="shared" si="2"/>
        <v>501</v>
      </c>
      <c r="J12" s="10"/>
      <c r="K12" s="15"/>
      <c r="L12" s="16">
        <f t="shared" si="3"/>
        <v>501</v>
      </c>
      <c r="N12" s="15"/>
      <c r="O12" s="16">
        <f t="shared" si="4"/>
        <v>501</v>
      </c>
      <c r="P12" s="10"/>
      <c r="Q12" s="15"/>
      <c r="R12" s="16">
        <f t="shared" si="5"/>
        <v>501</v>
      </c>
    </row>
    <row r="13" spans="2:18" ht="12.75">
      <c r="B13" s="15"/>
      <c r="C13" s="16">
        <f t="shared" si="0"/>
        <v>501</v>
      </c>
      <c r="E13" s="15"/>
      <c r="F13" s="16">
        <f t="shared" si="1"/>
        <v>501</v>
      </c>
      <c r="H13" s="15"/>
      <c r="I13" s="16">
        <f t="shared" si="2"/>
        <v>501</v>
      </c>
      <c r="J13" s="10"/>
      <c r="K13" s="15"/>
      <c r="L13" s="16">
        <f t="shared" si="3"/>
        <v>501</v>
      </c>
      <c r="N13" s="15"/>
      <c r="O13" s="16">
        <f t="shared" si="4"/>
        <v>501</v>
      </c>
      <c r="P13" s="10"/>
      <c r="Q13" s="15"/>
      <c r="R13" s="16">
        <f t="shared" si="5"/>
        <v>501</v>
      </c>
    </row>
    <row r="14" spans="2:18" ht="12.75">
      <c r="B14" s="15"/>
      <c r="C14" s="16">
        <f t="shared" si="0"/>
        <v>501</v>
      </c>
      <c r="E14" s="15"/>
      <c r="F14" s="16">
        <f t="shared" si="1"/>
        <v>501</v>
      </c>
      <c r="H14" s="15"/>
      <c r="I14" s="16">
        <f t="shared" si="2"/>
        <v>501</v>
      </c>
      <c r="J14" s="10"/>
      <c r="K14" s="15"/>
      <c r="L14" s="16">
        <f t="shared" si="3"/>
        <v>501</v>
      </c>
      <c r="N14" s="15"/>
      <c r="O14" s="16">
        <f t="shared" si="4"/>
        <v>501</v>
      </c>
      <c r="P14" s="10"/>
      <c r="Q14" s="15"/>
      <c r="R14" s="16">
        <f t="shared" si="5"/>
        <v>501</v>
      </c>
    </row>
    <row r="15" spans="2:18" ht="12.75">
      <c r="B15" s="15"/>
      <c r="C15" s="16">
        <f t="shared" si="0"/>
        <v>501</v>
      </c>
      <c r="E15" s="15"/>
      <c r="F15" s="16">
        <f t="shared" si="1"/>
        <v>501</v>
      </c>
      <c r="H15" s="15"/>
      <c r="I15" s="16">
        <f t="shared" si="2"/>
        <v>501</v>
      </c>
      <c r="J15" s="10"/>
      <c r="K15" s="15"/>
      <c r="L15" s="16">
        <f t="shared" si="3"/>
        <v>501</v>
      </c>
      <c r="N15" s="15"/>
      <c r="O15" s="16">
        <f t="shared" si="4"/>
        <v>501</v>
      </c>
      <c r="P15" s="10"/>
      <c r="Q15" s="15"/>
      <c r="R15" s="16">
        <f t="shared" si="5"/>
        <v>501</v>
      </c>
    </row>
    <row r="16" spans="2:18" ht="12.75">
      <c r="B16" s="15"/>
      <c r="C16" s="16">
        <f t="shared" si="0"/>
        <v>501</v>
      </c>
      <c r="E16" s="15"/>
      <c r="F16" s="16">
        <f t="shared" si="1"/>
        <v>501</v>
      </c>
      <c r="H16" s="15"/>
      <c r="I16" s="16">
        <f t="shared" si="2"/>
        <v>501</v>
      </c>
      <c r="J16" s="10"/>
      <c r="K16" s="15"/>
      <c r="L16" s="16">
        <f t="shared" si="3"/>
        <v>501</v>
      </c>
      <c r="N16" s="15"/>
      <c r="O16" s="16">
        <f t="shared" si="4"/>
        <v>501</v>
      </c>
      <c r="P16" s="10"/>
      <c r="Q16" s="15"/>
      <c r="R16" s="16">
        <f t="shared" si="5"/>
        <v>501</v>
      </c>
    </row>
    <row r="17" spans="2:18" ht="12.75">
      <c r="B17" s="15"/>
      <c r="C17" s="16">
        <f t="shared" si="0"/>
        <v>501</v>
      </c>
      <c r="E17" s="15"/>
      <c r="F17" s="16">
        <f t="shared" si="1"/>
        <v>501</v>
      </c>
      <c r="H17" s="15"/>
      <c r="I17" s="16">
        <f t="shared" si="2"/>
        <v>501</v>
      </c>
      <c r="J17" s="10"/>
      <c r="K17" s="15"/>
      <c r="L17" s="16">
        <f t="shared" si="3"/>
        <v>501</v>
      </c>
      <c r="N17" s="15"/>
      <c r="O17" s="16">
        <f t="shared" si="4"/>
        <v>501</v>
      </c>
      <c r="P17" s="10"/>
      <c r="Q17" s="15"/>
      <c r="R17" s="16">
        <f t="shared" si="5"/>
        <v>501</v>
      </c>
    </row>
    <row r="18" spans="2:18" ht="12.75">
      <c r="B18" s="15"/>
      <c r="C18" s="16">
        <f t="shared" si="0"/>
        <v>501</v>
      </c>
      <c r="E18" s="15"/>
      <c r="F18" s="16">
        <f t="shared" si="1"/>
        <v>501</v>
      </c>
      <c r="H18" s="15"/>
      <c r="I18" s="16">
        <f t="shared" si="2"/>
        <v>501</v>
      </c>
      <c r="J18" s="10"/>
      <c r="K18" s="15"/>
      <c r="L18" s="16">
        <f t="shared" si="3"/>
        <v>501</v>
      </c>
      <c r="N18" s="15"/>
      <c r="O18" s="16">
        <f t="shared" si="4"/>
        <v>501</v>
      </c>
      <c r="P18" s="10"/>
      <c r="Q18" s="15"/>
      <c r="R18" s="16">
        <f t="shared" si="5"/>
        <v>501</v>
      </c>
    </row>
    <row r="19" spans="2:18" ht="12.75">
      <c r="B19" s="15"/>
      <c r="C19" s="16">
        <f t="shared" si="0"/>
        <v>501</v>
      </c>
      <c r="E19" s="15"/>
      <c r="F19" s="16">
        <f t="shared" si="1"/>
        <v>501</v>
      </c>
      <c r="H19" s="15"/>
      <c r="I19" s="16">
        <f t="shared" si="2"/>
        <v>501</v>
      </c>
      <c r="J19" s="10"/>
      <c r="K19" s="15"/>
      <c r="L19" s="16">
        <f t="shared" si="3"/>
        <v>501</v>
      </c>
      <c r="N19" s="15"/>
      <c r="O19" s="16">
        <f t="shared" si="4"/>
        <v>501</v>
      </c>
      <c r="P19" s="10"/>
      <c r="Q19" s="15"/>
      <c r="R19" s="16">
        <f t="shared" si="5"/>
        <v>501</v>
      </c>
    </row>
    <row r="20" spans="2:18" ht="12.75">
      <c r="B20" s="15"/>
      <c r="C20" s="16">
        <f t="shared" si="0"/>
        <v>501</v>
      </c>
      <c r="E20" s="15"/>
      <c r="F20" s="16">
        <f t="shared" si="1"/>
        <v>501</v>
      </c>
      <c r="H20" s="15"/>
      <c r="I20" s="16">
        <f t="shared" si="2"/>
        <v>501</v>
      </c>
      <c r="J20" s="10"/>
      <c r="K20" s="15"/>
      <c r="L20" s="16">
        <f t="shared" si="3"/>
        <v>501</v>
      </c>
      <c r="N20" s="15"/>
      <c r="O20" s="16">
        <f t="shared" si="4"/>
        <v>501</v>
      </c>
      <c r="P20" s="10"/>
      <c r="Q20" s="15"/>
      <c r="R20" s="16">
        <f t="shared" si="5"/>
        <v>501</v>
      </c>
    </row>
    <row r="21" spans="2:18" ht="12.75">
      <c r="B21" s="15"/>
      <c r="C21" s="16">
        <f t="shared" si="0"/>
        <v>501</v>
      </c>
      <c r="E21" s="15"/>
      <c r="F21" s="16">
        <f t="shared" si="1"/>
        <v>501</v>
      </c>
      <c r="H21" s="15"/>
      <c r="I21" s="16">
        <f t="shared" si="2"/>
        <v>501</v>
      </c>
      <c r="J21" s="10"/>
      <c r="K21" s="15"/>
      <c r="L21" s="16">
        <f t="shared" si="3"/>
        <v>501</v>
      </c>
      <c r="N21" s="15"/>
      <c r="O21" s="16">
        <f t="shared" si="4"/>
        <v>501</v>
      </c>
      <c r="P21" s="10"/>
      <c r="Q21" s="15"/>
      <c r="R21" s="16">
        <f t="shared" si="5"/>
        <v>501</v>
      </c>
    </row>
    <row r="22" spans="2:18" ht="12.75">
      <c r="B22" s="15"/>
      <c r="C22" s="16">
        <f t="shared" si="0"/>
        <v>501</v>
      </c>
      <c r="E22" s="15"/>
      <c r="F22" s="16">
        <f t="shared" si="1"/>
        <v>501</v>
      </c>
      <c r="H22" s="15"/>
      <c r="I22" s="16">
        <f t="shared" si="2"/>
        <v>501</v>
      </c>
      <c r="J22" s="10"/>
      <c r="K22" s="15"/>
      <c r="L22" s="16">
        <f t="shared" si="3"/>
        <v>501</v>
      </c>
      <c r="N22" s="15"/>
      <c r="O22" s="16">
        <f t="shared" si="4"/>
        <v>501</v>
      </c>
      <c r="P22" s="10"/>
      <c r="Q22" s="15"/>
      <c r="R22" s="16">
        <f t="shared" si="5"/>
        <v>501</v>
      </c>
    </row>
    <row r="23" spans="2:18" ht="12.75">
      <c r="B23" s="15"/>
      <c r="C23" s="16">
        <f t="shared" si="0"/>
        <v>501</v>
      </c>
      <c r="E23" s="15"/>
      <c r="F23" s="16">
        <f t="shared" si="1"/>
        <v>501</v>
      </c>
      <c r="H23" s="15"/>
      <c r="I23" s="16">
        <f t="shared" si="2"/>
        <v>501</v>
      </c>
      <c r="J23" s="10"/>
      <c r="K23" s="15"/>
      <c r="L23" s="16">
        <f t="shared" si="3"/>
        <v>501</v>
      </c>
      <c r="N23" s="15"/>
      <c r="O23" s="16">
        <f t="shared" si="4"/>
        <v>501</v>
      </c>
      <c r="P23" s="10"/>
      <c r="Q23" s="15"/>
      <c r="R23" s="16">
        <f t="shared" si="5"/>
        <v>501</v>
      </c>
    </row>
    <row r="24" spans="2:18" ht="12.75">
      <c r="B24" s="15"/>
      <c r="C24" s="16">
        <f t="shared" si="0"/>
        <v>501</v>
      </c>
      <c r="E24" s="15"/>
      <c r="F24" s="16">
        <f t="shared" si="1"/>
        <v>501</v>
      </c>
      <c r="H24" s="15"/>
      <c r="I24" s="16">
        <f t="shared" si="2"/>
        <v>501</v>
      </c>
      <c r="J24" s="10"/>
      <c r="K24" s="15"/>
      <c r="L24" s="16">
        <f t="shared" si="3"/>
        <v>501</v>
      </c>
      <c r="N24" s="15"/>
      <c r="O24" s="16">
        <f t="shared" si="4"/>
        <v>501</v>
      </c>
      <c r="P24" s="10"/>
      <c r="Q24" s="15"/>
      <c r="R24" s="16">
        <f t="shared" si="5"/>
        <v>501</v>
      </c>
    </row>
    <row r="25" spans="2:18" ht="12.75">
      <c r="B25" s="15"/>
      <c r="C25" s="16">
        <f t="shared" si="0"/>
        <v>501</v>
      </c>
      <c r="E25" s="15"/>
      <c r="F25" s="16">
        <f t="shared" si="1"/>
        <v>501</v>
      </c>
      <c r="H25" s="15"/>
      <c r="I25" s="16">
        <f t="shared" si="2"/>
        <v>501</v>
      </c>
      <c r="J25" s="10"/>
      <c r="K25" s="15"/>
      <c r="L25" s="16">
        <f t="shared" si="3"/>
        <v>501</v>
      </c>
      <c r="N25" s="15"/>
      <c r="O25" s="16">
        <f t="shared" si="4"/>
        <v>501</v>
      </c>
      <c r="P25" s="10"/>
      <c r="Q25" s="15"/>
      <c r="R25" s="16">
        <f t="shared" si="5"/>
        <v>501</v>
      </c>
    </row>
    <row r="26" spans="2:18" ht="12.75">
      <c r="B26" s="15"/>
      <c r="C26" s="16">
        <f t="shared" si="0"/>
        <v>501</v>
      </c>
      <c r="E26" s="15"/>
      <c r="F26" s="16">
        <f t="shared" si="1"/>
        <v>501</v>
      </c>
      <c r="H26" s="15"/>
      <c r="I26" s="16">
        <f t="shared" si="2"/>
        <v>501</v>
      </c>
      <c r="J26" s="10"/>
      <c r="K26" s="15"/>
      <c r="L26" s="16">
        <f t="shared" si="3"/>
        <v>501</v>
      </c>
      <c r="N26" s="15"/>
      <c r="O26" s="16">
        <f t="shared" si="4"/>
        <v>501</v>
      </c>
      <c r="P26" s="10"/>
      <c r="Q26" s="15"/>
      <c r="R26" s="16">
        <f t="shared" si="5"/>
        <v>501</v>
      </c>
    </row>
    <row r="27" spans="2:18" ht="12.75">
      <c r="B27" s="15"/>
      <c r="C27" s="16">
        <f t="shared" si="0"/>
        <v>501</v>
      </c>
      <c r="E27" s="15"/>
      <c r="F27" s="16">
        <f t="shared" si="1"/>
        <v>501</v>
      </c>
      <c r="H27" s="15"/>
      <c r="I27" s="16">
        <f t="shared" si="2"/>
        <v>501</v>
      </c>
      <c r="J27" s="10"/>
      <c r="K27" s="15"/>
      <c r="L27" s="16">
        <f t="shared" si="3"/>
        <v>501</v>
      </c>
      <c r="N27" s="15"/>
      <c r="O27" s="16">
        <f t="shared" si="4"/>
        <v>501</v>
      </c>
      <c r="P27" s="10"/>
      <c r="Q27" s="15"/>
      <c r="R27" s="16">
        <f t="shared" si="5"/>
        <v>501</v>
      </c>
    </row>
    <row r="28" spans="2:18" ht="12.75">
      <c r="B28" s="15"/>
      <c r="C28" s="16">
        <f t="shared" si="0"/>
        <v>501</v>
      </c>
      <c r="E28" s="15"/>
      <c r="F28" s="16">
        <f t="shared" si="1"/>
        <v>501</v>
      </c>
      <c r="H28" s="15"/>
      <c r="I28" s="16">
        <f t="shared" si="2"/>
        <v>501</v>
      </c>
      <c r="J28" s="10"/>
      <c r="K28" s="15"/>
      <c r="L28" s="16">
        <f t="shared" si="3"/>
        <v>501</v>
      </c>
      <c r="N28" s="15"/>
      <c r="O28" s="16">
        <f t="shared" si="4"/>
        <v>501</v>
      </c>
      <c r="P28" s="10"/>
      <c r="Q28" s="15"/>
      <c r="R28" s="16">
        <f t="shared" si="5"/>
        <v>501</v>
      </c>
    </row>
    <row r="29" spans="2:18" ht="12.75">
      <c r="B29" s="15"/>
      <c r="C29" s="16">
        <f t="shared" si="0"/>
        <v>501</v>
      </c>
      <c r="E29" s="15"/>
      <c r="F29" s="16">
        <f t="shared" si="1"/>
        <v>501</v>
      </c>
      <c r="H29" s="15"/>
      <c r="I29" s="16">
        <f t="shared" si="2"/>
        <v>501</v>
      </c>
      <c r="J29" s="10"/>
      <c r="K29" s="15"/>
      <c r="L29" s="16">
        <f t="shared" si="3"/>
        <v>501</v>
      </c>
      <c r="N29" s="15"/>
      <c r="O29" s="16">
        <f t="shared" si="4"/>
        <v>501</v>
      </c>
      <c r="P29" s="10"/>
      <c r="Q29" s="15"/>
      <c r="R29" s="16">
        <f t="shared" si="5"/>
        <v>501</v>
      </c>
    </row>
    <row r="30" spans="2:18" ht="12.75">
      <c r="B30" s="15"/>
      <c r="C30" s="16">
        <f t="shared" si="0"/>
        <v>501</v>
      </c>
      <c r="E30" s="15"/>
      <c r="F30" s="16">
        <f t="shared" si="1"/>
        <v>501</v>
      </c>
      <c r="H30" s="15"/>
      <c r="I30" s="16">
        <f t="shared" si="2"/>
        <v>501</v>
      </c>
      <c r="J30" s="10"/>
      <c r="K30" s="15"/>
      <c r="L30" s="16">
        <f t="shared" si="3"/>
        <v>501</v>
      </c>
      <c r="N30" s="15"/>
      <c r="O30" s="16">
        <f t="shared" si="4"/>
        <v>501</v>
      </c>
      <c r="P30" s="10"/>
      <c r="Q30" s="15"/>
      <c r="R30" s="16">
        <f t="shared" si="5"/>
        <v>501</v>
      </c>
    </row>
    <row r="31" spans="2:18" ht="12.75">
      <c r="B31" s="15"/>
      <c r="C31" s="16">
        <f t="shared" si="0"/>
        <v>501</v>
      </c>
      <c r="E31" s="15"/>
      <c r="F31" s="16">
        <f t="shared" si="1"/>
        <v>501</v>
      </c>
      <c r="H31" s="15"/>
      <c r="I31" s="16">
        <f t="shared" si="2"/>
        <v>501</v>
      </c>
      <c r="J31" s="10"/>
      <c r="K31" s="15"/>
      <c r="L31" s="16">
        <f t="shared" si="3"/>
        <v>501</v>
      </c>
      <c r="N31" s="15"/>
      <c r="O31" s="16">
        <f t="shared" si="4"/>
        <v>501</v>
      </c>
      <c r="P31" s="10"/>
      <c r="Q31" s="15"/>
      <c r="R31" s="16">
        <f t="shared" si="5"/>
        <v>501</v>
      </c>
    </row>
    <row r="32" spans="2:18" ht="12.75">
      <c r="B32" s="15"/>
      <c r="C32" s="16">
        <f t="shared" si="0"/>
        <v>501</v>
      </c>
      <c r="E32" s="15"/>
      <c r="F32" s="16">
        <f t="shared" si="1"/>
        <v>501</v>
      </c>
      <c r="H32" s="15"/>
      <c r="I32" s="16">
        <f t="shared" si="2"/>
        <v>501</v>
      </c>
      <c r="J32" s="10"/>
      <c r="K32" s="15"/>
      <c r="L32" s="16">
        <f t="shared" si="3"/>
        <v>501</v>
      </c>
      <c r="N32" s="15"/>
      <c r="O32" s="16">
        <f t="shared" si="4"/>
        <v>501</v>
      </c>
      <c r="P32" s="10"/>
      <c r="Q32" s="15"/>
      <c r="R32" s="16">
        <f t="shared" si="5"/>
        <v>501</v>
      </c>
    </row>
    <row r="33" spans="2:18" ht="12.75">
      <c r="B33" s="15"/>
      <c r="C33" s="16">
        <f t="shared" si="0"/>
        <v>501</v>
      </c>
      <c r="E33" s="15"/>
      <c r="F33" s="16">
        <f t="shared" si="1"/>
        <v>501</v>
      </c>
      <c r="H33" s="15"/>
      <c r="I33" s="16">
        <f t="shared" si="2"/>
        <v>501</v>
      </c>
      <c r="J33" s="10"/>
      <c r="K33" s="15"/>
      <c r="L33" s="16">
        <f t="shared" si="3"/>
        <v>501</v>
      </c>
      <c r="N33" s="15"/>
      <c r="O33" s="16">
        <f t="shared" si="4"/>
        <v>501</v>
      </c>
      <c r="P33" s="10"/>
      <c r="Q33" s="15"/>
      <c r="R33" s="16">
        <f t="shared" si="5"/>
        <v>501</v>
      </c>
    </row>
    <row r="34" spans="2:18" ht="12.75">
      <c r="B34" s="15"/>
      <c r="C34" s="16">
        <f t="shared" si="0"/>
        <v>501</v>
      </c>
      <c r="E34" s="15"/>
      <c r="F34" s="16">
        <f t="shared" si="1"/>
        <v>501</v>
      </c>
      <c r="H34" s="15"/>
      <c r="I34" s="16">
        <f t="shared" si="2"/>
        <v>501</v>
      </c>
      <c r="J34" s="10"/>
      <c r="K34" s="15"/>
      <c r="L34" s="16">
        <f t="shared" si="3"/>
        <v>501</v>
      </c>
      <c r="N34" s="15"/>
      <c r="O34" s="16">
        <f t="shared" si="4"/>
        <v>501</v>
      </c>
      <c r="P34" s="10"/>
      <c r="Q34" s="15"/>
      <c r="R34" s="16">
        <f t="shared" si="5"/>
        <v>501</v>
      </c>
    </row>
    <row r="35" spans="2:18" ht="12.75">
      <c r="B35" s="15"/>
      <c r="C35" s="16">
        <f t="shared" si="0"/>
        <v>501</v>
      </c>
      <c r="E35" s="15"/>
      <c r="F35" s="16">
        <f t="shared" si="1"/>
        <v>501</v>
      </c>
      <c r="H35" s="15"/>
      <c r="I35" s="16">
        <f t="shared" si="2"/>
        <v>501</v>
      </c>
      <c r="J35" s="10"/>
      <c r="K35" s="15"/>
      <c r="L35" s="16">
        <f t="shared" si="3"/>
        <v>501</v>
      </c>
      <c r="N35" s="15"/>
      <c r="O35" s="16">
        <f t="shared" si="4"/>
        <v>501</v>
      </c>
      <c r="P35" s="10"/>
      <c r="Q35" s="15"/>
      <c r="R35" s="16">
        <f t="shared" si="5"/>
        <v>501</v>
      </c>
    </row>
    <row r="36" spans="2:18" ht="12.75">
      <c r="B36" s="15"/>
      <c r="C36" s="16">
        <f t="shared" si="0"/>
        <v>501</v>
      </c>
      <c r="E36" s="15"/>
      <c r="F36" s="16">
        <f t="shared" si="1"/>
        <v>501</v>
      </c>
      <c r="H36" s="15"/>
      <c r="I36" s="16">
        <f t="shared" si="2"/>
        <v>501</v>
      </c>
      <c r="J36" s="10"/>
      <c r="K36" s="15"/>
      <c r="L36" s="16">
        <f t="shared" si="3"/>
        <v>501</v>
      </c>
      <c r="N36" s="15"/>
      <c r="O36" s="16">
        <f t="shared" si="4"/>
        <v>501</v>
      </c>
      <c r="P36" s="10"/>
      <c r="Q36" s="15"/>
      <c r="R36" s="16">
        <f t="shared" si="5"/>
        <v>501</v>
      </c>
    </row>
    <row r="37" spans="2:18" ht="12.75">
      <c r="B37" s="15"/>
      <c r="C37" s="16">
        <f t="shared" si="0"/>
        <v>501</v>
      </c>
      <c r="E37" s="15"/>
      <c r="F37" s="16">
        <f t="shared" si="1"/>
        <v>501</v>
      </c>
      <c r="H37" s="15"/>
      <c r="I37" s="16">
        <f t="shared" si="2"/>
        <v>501</v>
      </c>
      <c r="J37" s="10"/>
      <c r="K37" s="15"/>
      <c r="L37" s="16">
        <f t="shared" si="3"/>
        <v>501</v>
      </c>
      <c r="N37" s="15"/>
      <c r="O37" s="16">
        <f t="shared" si="4"/>
        <v>501</v>
      </c>
      <c r="P37" s="10"/>
      <c r="Q37" s="15"/>
      <c r="R37" s="16">
        <f t="shared" si="5"/>
        <v>501</v>
      </c>
    </row>
    <row r="38" spans="2:18" ht="12.75">
      <c r="B38" s="15"/>
      <c r="C38" s="16">
        <f t="shared" si="0"/>
        <v>501</v>
      </c>
      <c r="E38" s="15"/>
      <c r="F38" s="16">
        <f t="shared" si="1"/>
        <v>501</v>
      </c>
      <c r="H38" s="15"/>
      <c r="I38" s="16">
        <f t="shared" si="2"/>
        <v>501</v>
      </c>
      <c r="J38" s="10"/>
      <c r="K38" s="15"/>
      <c r="L38" s="16">
        <f t="shared" si="3"/>
        <v>501</v>
      </c>
      <c r="N38" s="15"/>
      <c r="O38" s="16">
        <f t="shared" si="4"/>
        <v>501</v>
      </c>
      <c r="P38" s="10"/>
      <c r="Q38" s="15"/>
      <c r="R38" s="16">
        <f t="shared" si="5"/>
        <v>501</v>
      </c>
    </row>
    <row r="39" spans="2:18" ht="12.75">
      <c r="B39" s="15"/>
      <c r="C39" s="16">
        <f t="shared" si="0"/>
        <v>501</v>
      </c>
      <c r="E39" s="15"/>
      <c r="F39" s="16">
        <f t="shared" si="1"/>
        <v>501</v>
      </c>
      <c r="H39" s="15"/>
      <c r="I39" s="16">
        <f t="shared" si="2"/>
        <v>501</v>
      </c>
      <c r="J39" s="10"/>
      <c r="K39" s="15"/>
      <c r="L39" s="16">
        <f t="shared" si="3"/>
        <v>501</v>
      </c>
      <c r="N39" s="15"/>
      <c r="O39" s="16">
        <f t="shared" si="4"/>
        <v>501</v>
      </c>
      <c r="P39" s="10"/>
      <c r="Q39" s="15"/>
      <c r="R39" s="16">
        <f t="shared" si="5"/>
        <v>501</v>
      </c>
    </row>
    <row r="40" spans="2:18" ht="12.75">
      <c r="B40" s="15"/>
      <c r="C40" s="16">
        <f t="shared" si="0"/>
        <v>501</v>
      </c>
      <c r="E40" s="15"/>
      <c r="F40" s="16">
        <f t="shared" si="1"/>
        <v>501</v>
      </c>
      <c r="H40" s="15"/>
      <c r="I40" s="16">
        <f t="shared" si="2"/>
        <v>501</v>
      </c>
      <c r="J40" s="10"/>
      <c r="K40" s="15"/>
      <c r="L40" s="16">
        <f t="shared" si="3"/>
        <v>501</v>
      </c>
      <c r="N40" s="15"/>
      <c r="O40" s="16">
        <f t="shared" si="4"/>
        <v>501</v>
      </c>
      <c r="P40" s="10"/>
      <c r="Q40" s="15"/>
      <c r="R40" s="16">
        <f t="shared" si="5"/>
        <v>501</v>
      </c>
    </row>
    <row r="41" spans="2:18" ht="12.75">
      <c r="B41" s="15"/>
      <c r="C41" s="16">
        <f t="shared" si="0"/>
        <v>501</v>
      </c>
      <c r="E41" s="15"/>
      <c r="F41" s="16">
        <f t="shared" si="1"/>
        <v>501</v>
      </c>
      <c r="H41" s="15"/>
      <c r="I41" s="16">
        <f t="shared" si="2"/>
        <v>501</v>
      </c>
      <c r="J41" s="10"/>
      <c r="K41" s="15"/>
      <c r="L41" s="16">
        <f t="shared" si="3"/>
        <v>501</v>
      </c>
      <c r="N41" s="15"/>
      <c r="O41" s="16">
        <f t="shared" si="4"/>
        <v>501</v>
      </c>
      <c r="P41" s="10"/>
      <c r="Q41" s="15"/>
      <c r="R41" s="16">
        <f t="shared" si="5"/>
        <v>501</v>
      </c>
    </row>
    <row r="42" spans="2:18" ht="12.75">
      <c r="B42" s="15"/>
      <c r="C42" s="16">
        <f t="shared" si="0"/>
        <v>501</v>
      </c>
      <c r="E42" s="15"/>
      <c r="F42" s="16">
        <f t="shared" si="1"/>
        <v>501</v>
      </c>
      <c r="H42" s="15"/>
      <c r="I42" s="16">
        <f t="shared" si="2"/>
        <v>501</v>
      </c>
      <c r="J42" s="10"/>
      <c r="K42" s="15"/>
      <c r="L42" s="16">
        <f t="shared" si="3"/>
        <v>501</v>
      </c>
      <c r="N42" s="15"/>
      <c r="O42" s="16">
        <f t="shared" si="4"/>
        <v>501</v>
      </c>
      <c r="P42" s="10"/>
      <c r="Q42" s="15"/>
      <c r="R42" s="16">
        <f t="shared" si="5"/>
        <v>501</v>
      </c>
    </row>
  </sheetData>
  <sheetProtection/>
  <mergeCells count="15">
    <mergeCell ref="E2:F2"/>
    <mergeCell ref="B1:F1"/>
    <mergeCell ref="H1:L1"/>
    <mergeCell ref="H2:I2"/>
    <mergeCell ref="K2:L2"/>
    <mergeCell ref="N1:R1"/>
    <mergeCell ref="N2:O2"/>
    <mergeCell ref="Q2:R2"/>
    <mergeCell ref="B2:C2"/>
    <mergeCell ref="B3:C3"/>
    <mergeCell ref="E3:F3"/>
    <mergeCell ref="H3:I3"/>
    <mergeCell ref="K3:L3"/>
    <mergeCell ref="N3:O3"/>
    <mergeCell ref="Q3:R3"/>
  </mergeCells>
  <conditionalFormatting sqref="C6:C42 F6:F42 I6:I42 L6:L42 O6:O42 R6:R42">
    <cfRule type="cellIs" priority="7" dxfId="0" operator="lessThan" stopIfTrue="1">
      <formula>C5</formula>
    </cfRule>
  </conditionalFormatting>
  <conditionalFormatting sqref="C6:C42 R6:R42 I6:I42 L6:L42 O6:O42 F6:F42">
    <cfRule type="cellIs" priority="6" dxfId="0" operator="lessThan" stopIfTrue="1">
      <formula>C5</formula>
    </cfRule>
  </conditionalFormatting>
  <conditionalFormatting sqref="C6:C42 R6:R42 I6:I42 L6:L42 O6:O42 F6:F42">
    <cfRule type="cellIs" priority="5" dxfId="0" operator="lessThan" stopIfTrue="1">
      <formula>C5</formula>
    </cfRule>
  </conditionalFormatting>
  <conditionalFormatting sqref="C6:C42 F6:F42 I6:I42 L6:L42 O6:O42 R6:R42">
    <cfRule type="cellIs" priority="4" dxfId="0" operator="lessThan" stopIfTrue="1">
      <formula>C5</formula>
    </cfRule>
  </conditionalFormatting>
  <conditionalFormatting sqref="C6:C42 F6:F42 I6:I42 L6:L42 O6:O42 R6:R42">
    <cfRule type="cellIs" priority="3" dxfId="0" operator="lessThan" stopIfTrue="1">
      <formula>C5</formula>
    </cfRule>
  </conditionalFormatting>
  <conditionalFormatting sqref="C6:C42 R6:R42 I6:I42 L6:L42 O6:O42 F6:F42">
    <cfRule type="cellIs" priority="2" dxfId="0" operator="lessThan" stopIfTrue="1">
      <formula>C5</formula>
    </cfRule>
  </conditionalFormatting>
  <conditionalFormatting sqref="C6:C42 F6:F42 I6:I42 L6:L42 O6:O42 R6:R42">
    <cfRule type="cellIs" priority="1" dxfId="0" operator="lessThan" stopIfTrue="1">
      <formula>C5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SarahCoyne</dc:creator>
  <cp:keywords/>
  <dc:description/>
  <cp:lastModifiedBy>Karl Remick</cp:lastModifiedBy>
  <cp:lastPrinted>2014-06-06T06:30:57Z</cp:lastPrinted>
  <dcterms:created xsi:type="dcterms:W3CDTF">2012-10-24T17:30:48Z</dcterms:created>
  <dcterms:modified xsi:type="dcterms:W3CDTF">2016-11-15T17:18:57Z</dcterms:modified>
  <cp:category/>
  <cp:version/>
  <cp:contentType/>
  <cp:contentStatus/>
</cp:coreProperties>
</file>